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<sst xmlns="http://schemas.openxmlformats.org/spreadsheetml/2006/main" count="229" uniqueCount="117">
  <si>
    <t>A számviteli törvény szerinti egyéb szervezetek</t>
  </si>
  <si>
    <t>közhasznú egyszerűsített beszámolója</t>
  </si>
  <si>
    <t>egyéb szervezet megnevezése</t>
  </si>
  <si>
    <t>címe</t>
  </si>
  <si>
    <t>Keltezés:</t>
  </si>
  <si>
    <t>az egyéb szervezet vezetője</t>
  </si>
  <si>
    <t>képviselője</t>
  </si>
  <si>
    <t>P.H.</t>
  </si>
  <si>
    <t>Az egyéb szervezet megnevezése:</t>
  </si>
  <si>
    <t>Az egyéb szervezet címe:</t>
  </si>
  <si>
    <t>ÉV</t>
  </si>
  <si>
    <t>sor</t>
  </si>
  <si>
    <t>Előző év</t>
  </si>
  <si>
    <t>Előző évek(ek)</t>
  </si>
  <si>
    <t>Tárgyév</t>
  </si>
  <si>
    <t>szám</t>
  </si>
  <si>
    <t>helyesbítése</t>
  </si>
  <si>
    <t>a</t>
  </si>
  <si>
    <t>b</t>
  </si>
  <si>
    <t>c</t>
  </si>
  <si>
    <t>d</t>
  </si>
  <si>
    <t>e</t>
  </si>
  <si>
    <t>I.   IMMATERIÁLIS JAVAK</t>
  </si>
  <si>
    <t>II.  TÁRGYI ESZKÖZÖK</t>
  </si>
  <si>
    <t>III.  BEFEKTETETT PÉNZÜGYI ESZKÖZÖK</t>
  </si>
  <si>
    <t>I.   KÉSZLETEK</t>
  </si>
  <si>
    <t>II.  KÖVETELÉSEK</t>
  </si>
  <si>
    <t>III.  ÉRTÉKPAPÍROK</t>
  </si>
  <si>
    <t>IV. PÉNZESZKÖZÖK</t>
  </si>
  <si>
    <t>I.   INDULÓ TŐKE / JEGYZETT TŐKE</t>
  </si>
  <si>
    <t>II.  TŐKEVÁLTOZÁS / EREDMÉNY</t>
  </si>
  <si>
    <t>III.  LEKÖTÖTT TARTALÉK</t>
  </si>
  <si>
    <t>V. TÁRGYÉVI EREDMÉNY VÁLLALKOZÁSI TEVÉKENYSÉGBŐL</t>
  </si>
  <si>
    <t>E. Céltartalékok</t>
  </si>
  <si>
    <t>I.   HOSSZÚ LEJÁRATÚ KÖTELEZETTSÉGEK</t>
  </si>
  <si>
    <t>II.   RÖVID LEJÁRATÚ KÖTEZETTSÉGEK</t>
  </si>
  <si>
    <t>Az egyéb szervezet vezetője</t>
  </si>
  <si>
    <t>(képviselője)</t>
  </si>
  <si>
    <t>adatok E Ft-ban</t>
  </si>
  <si>
    <t xml:space="preserve">        1. Közhasznú célú működésre kapott támogatás</t>
  </si>
  <si>
    <t xml:space="preserve">           a) alapítótól</t>
  </si>
  <si>
    <t xml:space="preserve">           b) központi költségvetéstől</t>
  </si>
  <si>
    <t xml:space="preserve">        2. Pályázati úton elnyert támogatás</t>
  </si>
  <si>
    <t xml:space="preserve">        3. Közhasznú tevékenységből származó bevétel</t>
  </si>
  <si>
    <t xml:space="preserve">        4. Tagdíjból származó bevétel</t>
  </si>
  <si>
    <t xml:space="preserve">        5. Egyéb bevétel</t>
  </si>
  <si>
    <t>TÁJÉKOZTATÓ ADATOK</t>
  </si>
  <si>
    <t>A. Pénzügyileg rendezett személyi jellegű ráfordítások</t>
  </si>
  <si>
    <t xml:space="preserve">       1. Bérköltség</t>
  </si>
  <si>
    <t xml:space="preserve">              ebből:  - megbízási díjak</t>
  </si>
  <si>
    <t xml:space="preserve">       2. Személyi jellegű egyéb kifizetések</t>
  </si>
  <si>
    <t xml:space="preserve">       3. Bérjárulékok</t>
  </si>
  <si>
    <t>Statisztikai számjel vagy adószám (csekkszámlaszám)</t>
  </si>
  <si>
    <t>EGYSZERŰSÍTETT BESZÁMOLÓJÁNAK MÉRLEGE</t>
  </si>
  <si>
    <t>A. Befektetett eszközök (2.-4. sorok)</t>
  </si>
  <si>
    <t>ESZKÖZÖK (AKTÍVÁK) ÖSSZESEN (1.+ 5. sor)</t>
  </si>
  <si>
    <t>C. Saját tőke (12. - 16. sorok)</t>
  </si>
  <si>
    <t>D. Tartalék</t>
  </si>
  <si>
    <t>F. Kötelezettségek (20. - 21. sorok)</t>
  </si>
  <si>
    <t>EGYSZERES KÖNYVVITELT VEZETŐ EGYÉB SZERVEZETEK KÖZHASZNÚ</t>
  </si>
  <si>
    <t xml:space="preserve">  Forgóeszközök (6. - 9. sorok)</t>
  </si>
  <si>
    <t>FORRÁSOK (PASSZÍVÁK) ÖSSZESEN (11+17+18+19 sor)</t>
  </si>
  <si>
    <t>EGYSZERŰSÍTETT BESZÁMOLÓJÁNAK EREDMÉNYLEVEZETÉSE</t>
  </si>
  <si>
    <t>A. Összes közhasznú tevékenység bevétele (I.+II.)</t>
  </si>
  <si>
    <t xml:space="preserve">    I. PÉNZÜGYILEG RENDEZETT BEVÉTELEK (1+2+3+4+5)</t>
  </si>
  <si>
    <t xml:space="preserve">   II. PÉNZBEVÉTELT NEM JELENTŐ BEVÉTELEK</t>
  </si>
  <si>
    <t>B. Vállakozási tevékenység bevétele (1.+2.)</t>
  </si>
  <si>
    <t xml:space="preserve">         1. Pénzügyileg rendezett bevételek</t>
  </si>
  <si>
    <t xml:space="preserve">         2. Pénzbevételt nem jelentő bevételek</t>
  </si>
  <si>
    <t>D. Pénzbevételt nem jelentő bevételek (A./II+B/2.)</t>
  </si>
  <si>
    <t>E. Közhasznú tevékenység ráfordításai (1.+2.+3.+4.)</t>
  </si>
  <si>
    <t xml:space="preserve">          1. Ráfordításként érvényesíthető kiadások</t>
  </si>
  <si>
    <t xml:space="preserve">          2. Ráfordítást jelentő eszközváltozások</t>
  </si>
  <si>
    <t xml:space="preserve">          3. Ráfordítást jelentő elszámolások</t>
  </si>
  <si>
    <t xml:space="preserve">          4. Ráfordításként nem érvényesíthető kiadások</t>
  </si>
  <si>
    <t>F. Vállalkozási tevékenység ráfordításai (1.+2.+3.+4.)</t>
  </si>
  <si>
    <t xml:space="preserve">                        - tiszteletdíjak</t>
  </si>
  <si>
    <t>B. A szervezet által nyújtott támogatások (pénzügyileg rendezett)</t>
  </si>
  <si>
    <t>elszámolt és továbbutalt, illetve továbbadott támogatás</t>
  </si>
  <si>
    <t xml:space="preserve">ebből: A Korm. Rend. 16. § (5) bekezdése szerint kötelezettségként </t>
  </si>
  <si>
    <t>IV. TÁRGYÉVI EREDMÉNY ALAPTEV.-BŐL (KH. TEV.-BŐL)</t>
  </si>
  <si>
    <t xml:space="preserve"> </t>
  </si>
  <si>
    <t>C. Tényleges pénzbevételek (A./I.+B/1.)</t>
  </si>
  <si>
    <t>G. Tárgyévi Pénzügyi Eredmény (1.+2.)</t>
  </si>
  <si>
    <t xml:space="preserve">       1. Közhasznú tevékenység tárgyévi</t>
  </si>
  <si>
    <t xml:space="preserve">       2. Vállalkozási tevékenység pénzügyi eredménye </t>
  </si>
  <si>
    <t>H. Nem pénzben realizált eredmény (1.+2.)</t>
  </si>
  <si>
    <t xml:space="preserve">       1. Közhasznú tevékenység nem pénzben realizált</t>
  </si>
  <si>
    <t xml:space="preserve">       2. Vállalkozási tevékenység nem pénzben realizált</t>
  </si>
  <si>
    <t xml:space="preserve">           eredménye     (B/2 - F/2 - F/3)</t>
  </si>
  <si>
    <t>I. Adózás előtti eredmény  (B/1 + F/1 +- H/2)</t>
  </si>
  <si>
    <t>J. Fizetendő társasági adó</t>
  </si>
  <si>
    <t>K. Tárgyévi eredmény (1. + 2.)</t>
  </si>
  <si>
    <t xml:space="preserve">       1. Közhasznú tevékenység tárgyévi eredménye </t>
  </si>
  <si>
    <t xml:space="preserve">       2. Vállalkozási tevékenység tárgyévi eredménye (I-J)</t>
  </si>
  <si>
    <t>1</t>
  </si>
  <si>
    <t>9</t>
  </si>
  <si>
    <t>7</t>
  </si>
  <si>
    <t>3</t>
  </si>
  <si>
    <t>2</t>
  </si>
  <si>
    <t>5</t>
  </si>
  <si>
    <t>8</t>
  </si>
  <si>
    <t>0</t>
  </si>
  <si>
    <t>4</t>
  </si>
  <si>
    <t>Megnevezés</t>
  </si>
  <si>
    <t>2081 Piliscsaba Kilátó u. 9.</t>
  </si>
  <si>
    <t>CSABAGYÖNGYE KÖRNYEZETVÉDELMI ÉRDEKVÉDELMI EGYESÜLET</t>
  </si>
  <si>
    <t>2081 PILISCSABA KILÁTÓ U. 9.</t>
  </si>
  <si>
    <t>Csabagyöngye Egyesület</t>
  </si>
  <si>
    <t xml:space="preserve">           A-(E/1+E/3)</t>
  </si>
  <si>
    <t xml:space="preserve">           pénzügyi eredménye (A/I. - E/1. -E2- E/4.)</t>
  </si>
  <si>
    <t xml:space="preserve">           (B/1. - F/1. -F2- F/4.)</t>
  </si>
  <si>
    <t xml:space="preserve">          eredménye      (A/II. - E/3.)</t>
  </si>
  <si>
    <t xml:space="preserve">           c) egyéb, ebből 1%……124………………</t>
  </si>
  <si>
    <t>2012. április 19.</t>
  </si>
  <si>
    <t xml:space="preserve">Németh András  </t>
  </si>
  <si>
    <t xml:space="preserve">Németh András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</si>
</sst>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5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1" fillId="0" borderId="0" xfId="56">
      <alignment/>
      <protection/>
    </xf>
    <xf numFmtId="0" fontId="8" fillId="0" borderId="10" xfId="56" applyFont="1" applyBorder="1" applyAlignment="1">
      <alignment horizontal="center"/>
      <protection/>
    </xf>
    <xf numFmtId="0" fontId="9" fillId="0" borderId="0" xfId="56" applyFont="1">
      <alignment/>
      <protection/>
    </xf>
    <xf numFmtId="0" fontId="4" fillId="0" borderId="0" xfId="56" applyFont="1" applyAlignment="1">
      <alignment vertical="center"/>
      <protection/>
    </xf>
    <xf numFmtId="49" fontId="5" fillId="33" borderId="10" xfId="56" applyNumberFormat="1" applyFont="1" applyFill="1" applyBorder="1" applyAlignment="1" applyProtection="1">
      <alignment horizontal="center" vertical="center"/>
      <protection/>
    </xf>
    <xf numFmtId="0" fontId="5" fillId="0" borderId="0" xfId="56" applyFont="1" applyBorder="1" applyAlignment="1">
      <alignment horizontal="center"/>
      <protection/>
    </xf>
    <xf numFmtId="0" fontId="5" fillId="0" borderId="10" xfId="56" applyFont="1" applyBorder="1" applyAlignment="1">
      <alignment horizontal="center" vertical="center"/>
      <protection/>
    </xf>
    <xf numFmtId="0" fontId="13" fillId="33" borderId="11" xfId="56" applyFont="1" applyFill="1" applyBorder="1" applyAlignment="1">
      <alignment horizontal="center"/>
      <protection/>
    </xf>
    <xf numFmtId="0" fontId="13" fillId="33" borderId="11" xfId="56" applyFont="1" applyFill="1" applyBorder="1" applyAlignment="1">
      <alignment horizontal="center" vertical="center"/>
      <protection/>
    </xf>
    <xf numFmtId="0" fontId="13" fillId="33" borderId="12" xfId="56" applyFont="1" applyFill="1" applyBorder="1" applyAlignment="1">
      <alignment horizontal="center"/>
      <protection/>
    </xf>
    <xf numFmtId="0" fontId="13" fillId="33" borderId="12" xfId="56" applyFont="1" applyFill="1" applyBorder="1" applyAlignment="1">
      <alignment horizontal="center" vertical="center"/>
      <protection/>
    </xf>
    <xf numFmtId="0" fontId="13" fillId="33" borderId="13" xfId="56" applyFont="1" applyFill="1" applyBorder="1" applyAlignment="1">
      <alignment horizontal="center"/>
      <protection/>
    </xf>
    <xf numFmtId="3" fontId="13" fillId="33" borderId="13" xfId="56" applyNumberFormat="1" applyFont="1" applyFill="1" applyBorder="1" applyAlignment="1">
      <alignment horizontal="center"/>
      <protection/>
    </xf>
    <xf numFmtId="0" fontId="13" fillId="34" borderId="14" xfId="56" applyFont="1" applyFill="1" applyBorder="1" applyAlignment="1">
      <alignment horizontal="center"/>
      <protection/>
    </xf>
    <xf numFmtId="3" fontId="13" fillId="35" borderId="15" xfId="58" applyNumberFormat="1" applyFont="1" applyFill="1" applyBorder="1" applyAlignment="1">
      <alignment horizontal="right"/>
    </xf>
    <xf numFmtId="3" fontId="13" fillId="34" borderId="15" xfId="58" applyNumberFormat="1" applyFont="1" applyFill="1" applyBorder="1" applyAlignment="1">
      <alignment horizontal="right"/>
    </xf>
    <xf numFmtId="0" fontId="13" fillId="0" borderId="16" xfId="56" applyFont="1" applyBorder="1" applyAlignment="1">
      <alignment horizontal="center"/>
      <protection/>
    </xf>
    <xf numFmtId="3" fontId="1" fillId="0" borderId="17" xfId="58" applyNumberFormat="1" applyFont="1" applyBorder="1" applyAlignment="1">
      <alignment horizontal="right"/>
    </xf>
    <xf numFmtId="0" fontId="13" fillId="34" borderId="16" xfId="56" applyFont="1" applyFill="1" applyBorder="1" applyAlignment="1">
      <alignment horizontal="center"/>
      <protection/>
    </xf>
    <xf numFmtId="3" fontId="13" fillId="34" borderId="17" xfId="58" applyNumberFormat="1" applyFont="1" applyFill="1" applyBorder="1" applyAlignment="1">
      <alignment horizontal="right"/>
    </xf>
    <xf numFmtId="3" fontId="13" fillId="35" borderId="17" xfId="58" applyNumberFormat="1" applyFont="1" applyFill="1" applyBorder="1" applyAlignment="1">
      <alignment horizontal="right"/>
    </xf>
    <xf numFmtId="0" fontId="16" fillId="0" borderId="17" xfId="56" applyFont="1" applyBorder="1">
      <alignment/>
      <protection/>
    </xf>
    <xf numFmtId="0" fontId="1" fillId="0" borderId="17" xfId="56" applyBorder="1">
      <alignment/>
      <protection/>
    </xf>
    <xf numFmtId="3" fontId="13" fillId="0" borderId="17" xfId="58" applyNumberFormat="1" applyFont="1" applyBorder="1" applyAlignment="1">
      <alignment horizontal="right"/>
    </xf>
    <xf numFmtId="0" fontId="13" fillId="34" borderId="18" xfId="56" applyFont="1" applyFill="1" applyBorder="1" applyAlignment="1">
      <alignment horizontal="center"/>
      <protection/>
    </xf>
    <xf numFmtId="3" fontId="13" fillId="34" borderId="19" xfId="58" applyNumberFormat="1" applyFont="1" applyFill="1" applyBorder="1" applyAlignment="1">
      <alignment horizontal="right"/>
    </xf>
    <xf numFmtId="3" fontId="13" fillId="35" borderId="19" xfId="58" applyNumberFormat="1" applyFont="1" applyFill="1" applyBorder="1" applyAlignment="1">
      <alignment horizontal="right"/>
    </xf>
    <xf numFmtId="0" fontId="13" fillId="33" borderId="19" xfId="56" applyFont="1" applyFill="1" applyBorder="1" applyAlignment="1">
      <alignment horizontal="center"/>
      <protection/>
    </xf>
    <xf numFmtId="0" fontId="13" fillId="34" borderId="12" xfId="56" applyFont="1" applyFill="1" applyBorder="1" applyAlignment="1">
      <alignment horizontal="center"/>
      <protection/>
    </xf>
    <xf numFmtId="0" fontId="13" fillId="34" borderId="17" xfId="56" applyFont="1" applyFill="1" applyBorder="1" applyAlignment="1">
      <alignment horizontal="center"/>
      <protection/>
    </xf>
    <xf numFmtId="0" fontId="13" fillId="0" borderId="17" xfId="56" applyFont="1" applyBorder="1" applyAlignment="1">
      <alignment horizontal="center"/>
      <protection/>
    </xf>
    <xf numFmtId="3" fontId="1" fillId="0" borderId="17" xfId="58" applyNumberFormat="1" applyFont="1" applyBorder="1" applyAlignment="1">
      <alignment horizontal="right"/>
    </xf>
    <xf numFmtId="0" fontId="13" fillId="0" borderId="20" xfId="56" applyFont="1" applyBorder="1" applyAlignment="1">
      <alignment horizontal="center"/>
      <protection/>
    </xf>
    <xf numFmtId="3" fontId="1" fillId="0" borderId="17" xfId="56" applyNumberFormat="1" applyBorder="1" applyAlignment="1">
      <alignment horizontal="right"/>
      <protection/>
    </xf>
    <xf numFmtId="0" fontId="13" fillId="0" borderId="21" xfId="56" applyFont="1" applyBorder="1" applyAlignment="1">
      <alignment horizontal="center"/>
      <protection/>
    </xf>
    <xf numFmtId="3" fontId="1" fillId="0" borderId="19" xfId="56" applyNumberFormat="1" applyBorder="1" applyAlignment="1">
      <alignment horizontal="right"/>
      <protection/>
    </xf>
    <xf numFmtId="0" fontId="13" fillId="33" borderId="15" xfId="56" applyFont="1" applyFill="1" applyBorder="1" applyAlignment="1">
      <alignment horizontal="center"/>
      <protection/>
    </xf>
    <xf numFmtId="0" fontId="13" fillId="33" borderId="17" xfId="56" applyFont="1" applyFill="1" applyBorder="1" applyAlignment="1">
      <alignment horizontal="center"/>
      <protection/>
    </xf>
    <xf numFmtId="164" fontId="1" fillId="0" borderId="12" xfId="58" applyNumberFormat="1" applyFont="1" applyBorder="1" applyAlignment="1">
      <alignment horizontal="right"/>
    </xf>
    <xf numFmtId="0" fontId="13" fillId="34" borderId="13" xfId="56" applyFont="1" applyFill="1" applyBorder="1" applyAlignment="1">
      <alignment horizontal="center"/>
      <protection/>
    </xf>
    <xf numFmtId="164" fontId="1" fillId="0" borderId="13" xfId="58" applyNumberFormat="1" applyFont="1" applyBorder="1" applyAlignment="1">
      <alignment horizontal="right"/>
    </xf>
    <xf numFmtId="164" fontId="13" fillId="34" borderId="17" xfId="58" applyNumberFormat="1" applyFont="1" applyFill="1" applyBorder="1" applyAlignment="1">
      <alignment horizontal="right"/>
    </xf>
    <xf numFmtId="164" fontId="1" fillId="34" borderId="17" xfId="58" applyNumberFormat="1" applyFont="1" applyFill="1" applyBorder="1" applyAlignment="1">
      <alignment horizontal="right"/>
    </xf>
    <xf numFmtId="164" fontId="1" fillId="0" borderId="17" xfId="58" applyNumberFormat="1" applyFont="1" applyBorder="1" applyAlignment="1">
      <alignment horizontal="right"/>
    </xf>
    <xf numFmtId="0" fontId="13" fillId="34" borderId="19" xfId="56" applyFont="1" applyFill="1" applyBorder="1" applyAlignment="1">
      <alignment horizontal="center"/>
      <protection/>
    </xf>
    <xf numFmtId="164" fontId="1" fillId="0" borderId="19" xfId="58" applyNumberFormat="1" applyFont="1" applyFill="1" applyBorder="1" applyAlignment="1">
      <alignment horizontal="right"/>
    </xf>
    <xf numFmtId="164" fontId="1" fillId="0" borderId="19" xfId="58" applyNumberFormat="1" applyFont="1" applyBorder="1" applyAlignment="1">
      <alignment horizontal="right"/>
    </xf>
    <xf numFmtId="164" fontId="1" fillId="34" borderId="19" xfId="58" applyNumberFormat="1" applyFont="1" applyFill="1" applyBorder="1" applyAlignment="1">
      <alignment horizontal="right"/>
    </xf>
    <xf numFmtId="164" fontId="13" fillId="34" borderId="12" xfId="58" applyNumberFormat="1" applyFont="1" applyFill="1" applyBorder="1" applyAlignment="1">
      <alignment/>
    </xf>
    <xf numFmtId="164" fontId="1" fillId="0" borderId="17" xfId="58" applyNumberFormat="1" applyFont="1" applyBorder="1" applyAlignment="1">
      <alignment/>
    </xf>
    <xf numFmtId="3" fontId="1" fillId="0" borderId="12" xfId="56" applyNumberFormat="1" applyBorder="1" applyAlignment="1">
      <alignment horizontal="right"/>
      <protection/>
    </xf>
    <xf numFmtId="3" fontId="1" fillId="0" borderId="16" xfId="58" applyNumberFormat="1" applyFont="1" applyBorder="1" applyAlignment="1">
      <alignment horizontal="right"/>
    </xf>
    <xf numFmtId="3" fontId="1" fillId="0" borderId="13" xfId="58" applyNumberFormat="1" applyFont="1" applyBorder="1" applyAlignment="1">
      <alignment horizontal="right"/>
    </xf>
    <xf numFmtId="3" fontId="1" fillId="0" borderId="14" xfId="58" applyNumberFormat="1" applyFont="1" applyBorder="1" applyAlignment="1">
      <alignment horizontal="right"/>
    </xf>
    <xf numFmtId="3" fontId="1" fillId="0" borderId="16" xfId="56" applyNumberFormat="1" applyBorder="1" applyAlignment="1">
      <alignment horizontal="right"/>
      <protection/>
    </xf>
    <xf numFmtId="3" fontId="1" fillId="0" borderId="18" xfId="56" applyNumberFormat="1" applyBorder="1" applyAlignment="1">
      <alignment horizontal="right"/>
      <protection/>
    </xf>
    <xf numFmtId="3" fontId="1" fillId="0" borderId="22" xfId="56" applyNumberFormat="1" applyBorder="1" applyAlignment="1">
      <alignment horizontal="right"/>
      <protection/>
    </xf>
    <xf numFmtId="3" fontId="13" fillId="34" borderId="17" xfId="58" applyNumberFormat="1" applyFont="1" applyFill="1" applyBorder="1" applyAlignment="1" applyProtection="1">
      <alignment horizontal="right"/>
      <protection locked="0"/>
    </xf>
    <xf numFmtId="3" fontId="13" fillId="34" borderId="15" xfId="58" applyNumberFormat="1" applyFont="1" applyFill="1" applyBorder="1" applyAlignment="1" applyProtection="1">
      <alignment horizontal="right"/>
      <protection locked="0"/>
    </xf>
    <xf numFmtId="3" fontId="1" fillId="34" borderId="17" xfId="58" applyNumberFormat="1" applyFont="1" applyFill="1" applyBorder="1" applyAlignment="1" applyProtection="1">
      <alignment horizontal="right"/>
      <protection locked="0"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horizontal="left"/>
      <protection/>
    </xf>
    <xf numFmtId="0" fontId="9" fillId="0" borderId="23" xfId="56" applyFont="1" applyBorder="1" applyAlignment="1">
      <alignment horizontal="center"/>
      <protection/>
    </xf>
    <xf numFmtId="0" fontId="4" fillId="0" borderId="23" xfId="56" applyFont="1" applyBorder="1" applyAlignment="1">
      <alignment horizontal="center"/>
      <protection/>
    </xf>
    <xf numFmtId="0" fontId="4" fillId="0" borderId="24" xfId="56" applyFont="1" applyBorder="1" applyAlignment="1">
      <alignment horizontal="center"/>
      <protection/>
    </xf>
    <xf numFmtId="0" fontId="13" fillId="0" borderId="17" xfId="56" applyFont="1" applyBorder="1" applyAlignment="1">
      <alignment horizontal="center"/>
      <protection/>
    </xf>
    <xf numFmtId="0" fontId="13" fillId="0" borderId="19" xfId="56" applyFont="1" applyBorder="1" applyAlignment="1">
      <alignment horizontal="center"/>
      <protection/>
    </xf>
    <xf numFmtId="0" fontId="15" fillId="0" borderId="22" xfId="56" applyFont="1" applyBorder="1" applyAlignment="1">
      <alignment horizontal="left"/>
      <protection/>
    </xf>
    <xf numFmtId="164" fontId="1" fillId="0" borderId="17" xfId="58" applyNumberFormat="1" applyFont="1" applyBorder="1" applyAlignment="1">
      <alignment horizontal="right"/>
    </xf>
    <xf numFmtId="164" fontId="1" fillId="0" borderId="19" xfId="58" applyNumberFormat="1" applyFont="1" applyBorder="1" applyAlignment="1">
      <alignment horizontal="right"/>
    </xf>
    <xf numFmtId="0" fontId="13" fillId="34" borderId="17" xfId="56" applyFont="1" applyFill="1" applyBorder="1" applyAlignment="1">
      <alignment horizontal="center"/>
      <protection/>
    </xf>
    <xf numFmtId="0" fontId="15" fillId="34" borderId="12" xfId="56" applyFont="1" applyFill="1" applyBorder="1" applyAlignment="1">
      <alignment horizontal="left"/>
      <protection/>
    </xf>
    <xf numFmtId="164" fontId="1" fillId="34" borderId="17" xfId="58" applyNumberFormat="1" applyFont="1" applyFill="1" applyBorder="1" applyAlignment="1">
      <alignment horizontal="right"/>
    </xf>
    <xf numFmtId="164" fontId="1" fillId="0" borderId="17" xfId="58" applyNumberFormat="1" applyFont="1" applyBorder="1" applyAlignment="1">
      <alignment horizontal="right"/>
    </xf>
    <xf numFmtId="164" fontId="1" fillId="34" borderId="13" xfId="58" applyNumberFormat="1" applyFont="1" applyFill="1" applyBorder="1" applyAlignment="1">
      <alignment horizontal="right"/>
    </xf>
    <xf numFmtId="164" fontId="1" fillId="34" borderId="12" xfId="58" applyNumberFormat="1" applyFont="1" applyFill="1" applyBorder="1" applyAlignment="1">
      <alignment horizontal="right"/>
    </xf>
    <xf numFmtId="0" fontId="15" fillId="0" borderId="17" xfId="56" applyFont="1" applyBorder="1" applyAlignment="1">
      <alignment horizontal="left"/>
      <protection/>
    </xf>
    <xf numFmtId="0" fontId="14" fillId="0" borderId="17" xfId="56" applyFont="1" applyBorder="1" applyAlignment="1">
      <alignment horizontal="left"/>
      <protection/>
    </xf>
    <xf numFmtId="0" fontId="15" fillId="0" borderId="13" xfId="56" applyFont="1" applyBorder="1" applyAlignment="1">
      <alignment horizontal="left"/>
      <protection/>
    </xf>
    <xf numFmtId="0" fontId="14" fillId="34" borderId="12" xfId="56" applyFont="1" applyFill="1" applyBorder="1" applyAlignment="1">
      <alignment horizontal="left"/>
      <protection/>
    </xf>
    <xf numFmtId="0" fontId="15" fillId="0" borderId="17" xfId="56" applyFont="1" applyBorder="1" applyAlignment="1">
      <alignment horizontal="left" vertical="center"/>
      <protection/>
    </xf>
    <xf numFmtId="0" fontId="16" fillId="0" borderId="17" xfId="56" applyFont="1" applyBorder="1" applyAlignment="1">
      <alignment horizontal="left"/>
      <protection/>
    </xf>
    <xf numFmtId="164" fontId="1" fillId="0" borderId="19" xfId="58" applyNumberFormat="1" applyFont="1" applyFill="1" applyBorder="1" applyAlignment="1">
      <alignment horizontal="right"/>
    </xf>
    <xf numFmtId="0" fontId="13" fillId="33" borderId="15" xfId="56" applyFont="1" applyFill="1" applyBorder="1" applyAlignment="1">
      <alignment horizontal="center" vertical="center"/>
      <protection/>
    </xf>
    <xf numFmtId="0" fontId="13" fillId="33" borderId="17" xfId="56" applyFont="1" applyFill="1" applyBorder="1" applyAlignment="1">
      <alignment horizontal="center" vertical="center"/>
      <protection/>
    </xf>
    <xf numFmtId="0" fontId="14" fillId="0" borderId="25" xfId="56" applyFont="1" applyBorder="1" applyAlignment="1">
      <alignment horizontal="center"/>
      <protection/>
    </xf>
    <xf numFmtId="0" fontId="15" fillId="34" borderId="19" xfId="56" applyFont="1" applyFill="1" applyBorder="1" applyAlignment="1">
      <alignment horizontal="left"/>
      <protection/>
    </xf>
    <xf numFmtId="0" fontId="13" fillId="33" borderId="19" xfId="56" applyFont="1" applyFill="1" applyBorder="1" applyAlignment="1">
      <alignment horizontal="center"/>
      <protection/>
    </xf>
    <xf numFmtId="164" fontId="13" fillId="34" borderId="17" xfId="58" applyNumberFormat="1" applyFont="1" applyFill="1" applyBorder="1" applyAlignment="1">
      <alignment horizontal="right"/>
    </xf>
    <xf numFmtId="3" fontId="13" fillId="34" borderId="17" xfId="58" applyNumberFormat="1" applyFont="1" applyFill="1" applyBorder="1" applyAlignment="1">
      <alignment horizontal="right"/>
    </xf>
    <xf numFmtId="0" fontId="15" fillId="34" borderId="13" xfId="56" applyFont="1" applyFill="1" applyBorder="1" applyAlignment="1">
      <alignment horizontal="left"/>
      <protection/>
    </xf>
    <xf numFmtId="0" fontId="16" fillId="34" borderId="17" xfId="56" applyFont="1" applyFill="1" applyBorder="1" applyAlignment="1">
      <alignment horizontal="left"/>
      <protection/>
    </xf>
    <xf numFmtId="0" fontId="14" fillId="34" borderId="15" xfId="56" applyFont="1" applyFill="1" applyBorder="1" applyAlignment="1">
      <alignment horizontal="left"/>
      <protection/>
    </xf>
    <xf numFmtId="0" fontId="12" fillId="0" borderId="0" xfId="56" applyFont="1" applyAlignment="1">
      <alignment horizontal="center"/>
      <protection/>
    </xf>
    <xf numFmtId="0" fontId="5" fillId="0" borderId="26" xfId="56" applyFont="1" applyBorder="1" applyAlignment="1">
      <alignment horizontal="center" vertical="center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6" fillId="0" borderId="0" xfId="56" applyFont="1" applyAlignment="1">
      <alignment horizontal="left"/>
      <protection/>
    </xf>
    <xf numFmtId="0" fontId="11" fillId="0" borderId="23" xfId="56" applyFont="1" applyBorder="1" applyAlignment="1">
      <alignment horizontal="left"/>
      <protection/>
    </xf>
    <xf numFmtId="3" fontId="1" fillId="0" borderId="17" xfId="56" applyNumberFormat="1" applyBorder="1" applyAlignment="1">
      <alignment horizontal="right"/>
      <protection/>
    </xf>
    <xf numFmtId="3" fontId="1" fillId="0" borderId="19" xfId="56" applyNumberFormat="1" applyBorder="1" applyAlignment="1">
      <alignment horizontal="right"/>
      <protection/>
    </xf>
    <xf numFmtId="0" fontId="13" fillId="33" borderId="11" xfId="56" applyFont="1" applyFill="1" applyBorder="1" applyAlignment="1">
      <alignment horizontal="center" vertical="center"/>
      <protection/>
    </xf>
    <xf numFmtId="0" fontId="13" fillId="33" borderId="12" xfId="56" applyFont="1" applyFill="1" applyBorder="1" applyAlignment="1">
      <alignment horizontal="center" vertical="center"/>
      <protection/>
    </xf>
    <xf numFmtId="3" fontId="1" fillId="0" borderId="17" xfId="58" applyNumberFormat="1" applyFont="1" applyBorder="1" applyAlignment="1">
      <alignment horizontal="right"/>
    </xf>
    <xf numFmtId="3" fontId="1" fillId="0" borderId="17" xfId="58" applyNumberFormat="1" applyFont="1" applyBorder="1" applyAlignment="1">
      <alignment horizontal="right"/>
    </xf>
    <xf numFmtId="0" fontId="14" fillId="34" borderId="17" xfId="56" applyFont="1" applyFill="1" applyBorder="1" applyAlignment="1">
      <alignment horizontal="left"/>
      <protection/>
    </xf>
    <xf numFmtId="0" fontId="15" fillId="0" borderId="19" xfId="56" applyFont="1" applyBorder="1" applyAlignment="1">
      <alignment horizontal="left"/>
      <protection/>
    </xf>
    <xf numFmtId="3" fontId="13" fillId="34" borderId="15" xfId="58" applyNumberFormat="1" applyFont="1" applyFill="1" applyBorder="1" applyAlignment="1">
      <alignment horizontal="right"/>
    </xf>
    <xf numFmtId="3" fontId="1" fillId="34" borderId="17" xfId="58" applyNumberFormat="1" applyFont="1" applyFill="1" applyBorder="1" applyAlignment="1">
      <alignment horizontal="right"/>
    </xf>
    <xf numFmtId="0" fontId="14" fillId="34" borderId="17" xfId="56" applyFont="1" applyFill="1" applyBorder="1" applyAlignment="1">
      <alignment horizontal="left" vertical="center"/>
      <protection/>
    </xf>
    <xf numFmtId="0" fontId="15" fillId="34" borderId="17" xfId="56" applyFont="1" applyFill="1" applyBorder="1" applyAlignment="1">
      <alignment horizontal="left"/>
      <protection/>
    </xf>
    <xf numFmtId="0" fontId="7" fillId="0" borderId="0" xfId="56" applyFont="1" applyAlignment="1">
      <alignment horizontal="center" vertical="center"/>
      <protection/>
    </xf>
    <xf numFmtId="0" fontId="8" fillId="0" borderId="23" xfId="56" applyFont="1" applyBorder="1" applyAlignment="1">
      <alignment horizontal="center"/>
      <protection/>
    </xf>
    <xf numFmtId="0" fontId="10" fillId="0" borderId="24" xfId="56" applyFont="1" applyBorder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13" fillId="33" borderId="18" xfId="56" applyFont="1" applyFill="1" applyBorder="1" applyAlignment="1">
      <alignment horizontal="center"/>
      <protection/>
    </xf>
    <xf numFmtId="0" fontId="13" fillId="33" borderId="27" xfId="56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3" fontId="13" fillId="33" borderId="29" xfId="56" applyNumberFormat="1" applyFont="1" applyFill="1" applyBorder="1" applyAlignment="1">
      <alignment horizontal="center"/>
      <protection/>
    </xf>
    <xf numFmtId="3" fontId="13" fillId="33" borderId="24" xfId="56" applyNumberFormat="1" applyFont="1" applyFill="1" applyBorder="1" applyAlignment="1">
      <alignment horizontal="center"/>
      <protection/>
    </xf>
    <xf numFmtId="3" fontId="13" fillId="33" borderId="30" xfId="56" applyNumberFormat="1" applyFont="1" applyFill="1" applyBorder="1" applyAlignment="1">
      <alignment horizontal="center"/>
      <protection/>
    </xf>
    <xf numFmtId="0" fontId="13" fillId="33" borderId="14" xfId="56" applyFont="1" applyFill="1" applyBorder="1" applyAlignment="1">
      <alignment horizontal="center" vertical="center"/>
      <protection/>
    </xf>
    <xf numFmtId="0" fontId="13" fillId="33" borderId="31" xfId="56" applyFont="1" applyFill="1" applyBorder="1" applyAlignment="1">
      <alignment horizontal="center" vertical="center"/>
      <protection/>
    </xf>
    <xf numFmtId="0" fontId="13" fillId="33" borderId="32" xfId="56" applyFont="1" applyFill="1" applyBorder="1" applyAlignment="1">
      <alignment horizontal="center" vertical="center"/>
      <protection/>
    </xf>
    <xf numFmtId="0" fontId="13" fillId="33" borderId="16" xfId="56" applyFont="1" applyFill="1" applyBorder="1" applyAlignment="1">
      <alignment horizontal="center" vertical="center"/>
      <protection/>
    </xf>
    <xf numFmtId="0" fontId="13" fillId="33" borderId="33" xfId="56" applyFont="1" applyFill="1" applyBorder="1" applyAlignment="1">
      <alignment horizontal="center" vertical="center"/>
      <protection/>
    </xf>
    <xf numFmtId="0" fontId="13" fillId="33" borderId="34" xfId="56" applyFont="1" applyFill="1" applyBorder="1" applyAlignment="1">
      <alignment horizontal="center" vertical="center"/>
      <protection/>
    </xf>
    <xf numFmtId="0" fontId="13" fillId="33" borderId="35" xfId="56" applyFont="1" applyFill="1" applyBorder="1" applyAlignment="1">
      <alignment horizontal="center" vertical="center"/>
      <protection/>
    </xf>
    <xf numFmtId="0" fontId="13" fillId="33" borderId="36" xfId="56" applyFont="1" applyFill="1" applyBorder="1" applyAlignment="1">
      <alignment horizontal="center" vertical="center"/>
      <protection/>
    </xf>
    <xf numFmtId="0" fontId="13" fillId="33" borderId="37" xfId="56" applyFont="1" applyFill="1" applyBorder="1" applyAlignment="1">
      <alignment horizontal="center" vertical="center"/>
      <protection/>
    </xf>
    <xf numFmtId="0" fontId="13" fillId="33" borderId="38" xfId="56" applyFont="1" applyFill="1" applyBorder="1" applyAlignment="1">
      <alignment horizontal="center" vertical="center"/>
      <protection/>
    </xf>
    <xf numFmtId="0" fontId="13" fillId="33" borderId="23" xfId="56" applyFont="1" applyFill="1" applyBorder="1" applyAlignment="1">
      <alignment horizontal="center" vertical="center"/>
      <protection/>
    </xf>
    <xf numFmtId="0" fontId="13" fillId="33" borderId="39" xfId="56" applyFont="1" applyFill="1" applyBorder="1" applyAlignment="1">
      <alignment horizontal="center" vertical="center"/>
      <protection/>
    </xf>
    <xf numFmtId="3" fontId="13" fillId="34" borderId="14" xfId="58" applyNumberFormat="1" applyFont="1" applyFill="1" applyBorder="1" applyAlignment="1">
      <alignment horizontal="right"/>
    </xf>
    <xf numFmtId="3" fontId="13" fillId="34" borderId="31" xfId="58" applyNumberFormat="1" applyFont="1" applyFill="1" applyBorder="1" applyAlignment="1">
      <alignment horizontal="right"/>
    </xf>
    <xf numFmtId="3" fontId="13" fillId="34" borderId="32" xfId="58" applyNumberFormat="1" applyFont="1" applyFill="1" applyBorder="1" applyAlignment="1">
      <alignment horizontal="right"/>
    </xf>
    <xf numFmtId="0" fontId="15" fillId="0" borderId="16" xfId="56" applyFont="1" applyBorder="1" applyAlignment="1">
      <alignment horizontal="left"/>
      <protection/>
    </xf>
    <xf numFmtId="0" fontId="15" fillId="0" borderId="33" xfId="56" applyFont="1" applyBorder="1" applyAlignment="1">
      <alignment horizontal="left"/>
      <protection/>
    </xf>
    <xf numFmtId="0" fontId="15" fillId="0" borderId="34" xfId="56" applyFont="1" applyBorder="1" applyAlignment="1">
      <alignment horizontal="left"/>
      <protection/>
    </xf>
    <xf numFmtId="3" fontId="13" fillId="0" borderId="17" xfId="58" applyNumberFormat="1" applyFont="1" applyBorder="1" applyAlignment="1">
      <alignment horizontal="right"/>
    </xf>
    <xf numFmtId="0" fontId="14" fillId="34" borderId="19" xfId="56" applyFont="1" applyFill="1" applyBorder="1" applyAlignment="1">
      <alignment horizontal="left"/>
      <protection/>
    </xf>
    <xf numFmtId="3" fontId="13" fillId="34" borderId="19" xfId="58" applyNumberFormat="1" applyFont="1" applyFill="1" applyBorder="1" applyAlignment="1">
      <alignment horizontal="right"/>
    </xf>
    <xf numFmtId="0" fontId="13" fillId="34" borderId="13" xfId="56" applyFont="1" applyFill="1" applyBorder="1" applyAlignment="1">
      <alignment horizontal="center"/>
      <protection/>
    </xf>
    <xf numFmtId="0" fontId="13" fillId="34" borderId="12" xfId="56" applyFont="1" applyFill="1" applyBorder="1" applyAlignment="1">
      <alignment horizontal="center"/>
      <protection/>
    </xf>
    <xf numFmtId="164" fontId="1" fillId="34" borderId="29" xfId="58" applyNumberFormat="1" applyFont="1" applyFill="1" applyBorder="1" applyAlignment="1">
      <alignment horizontal="right"/>
    </xf>
    <xf numFmtId="164" fontId="1" fillId="34" borderId="24" xfId="58" applyNumberFormat="1" applyFont="1" applyFill="1" applyBorder="1" applyAlignment="1">
      <alignment horizontal="right"/>
    </xf>
    <xf numFmtId="164" fontId="1" fillId="34" borderId="30" xfId="58" applyNumberFormat="1" applyFont="1" applyFill="1" applyBorder="1" applyAlignment="1">
      <alignment horizontal="right"/>
    </xf>
    <xf numFmtId="164" fontId="1" fillId="34" borderId="38" xfId="58" applyNumberFormat="1" applyFont="1" applyFill="1" applyBorder="1" applyAlignment="1">
      <alignment horizontal="right"/>
    </xf>
    <xf numFmtId="164" fontId="1" fillId="34" borderId="23" xfId="58" applyNumberFormat="1" applyFont="1" applyFill="1" applyBorder="1" applyAlignment="1">
      <alignment horizontal="right"/>
    </xf>
    <xf numFmtId="164" fontId="1" fillId="34" borderId="39" xfId="58" applyNumberFormat="1" applyFont="1" applyFill="1" applyBorder="1" applyAlignment="1">
      <alignment horizontal="right"/>
    </xf>
    <xf numFmtId="164" fontId="1" fillId="0" borderId="13" xfId="58" applyNumberFormat="1" applyFont="1" applyBorder="1" applyAlignment="1">
      <alignment horizontal="center"/>
    </xf>
    <xf numFmtId="164" fontId="1" fillId="0" borderId="12" xfId="58" applyNumberFormat="1" applyFont="1" applyBorder="1" applyAlignment="1">
      <alignment horizontal="center"/>
    </xf>
    <xf numFmtId="0" fontId="15" fillId="34" borderId="38" xfId="56" applyFont="1" applyFill="1" applyBorder="1" applyAlignment="1">
      <alignment horizontal="left"/>
      <protection/>
    </xf>
    <xf numFmtId="0" fontId="15" fillId="34" borderId="23" xfId="56" applyFont="1" applyFill="1" applyBorder="1" applyAlignment="1">
      <alignment horizontal="left"/>
      <protection/>
    </xf>
    <xf numFmtId="0" fontId="15" fillId="34" borderId="39" xfId="56" applyFont="1" applyFill="1" applyBorder="1" applyAlignment="1">
      <alignment horizontal="left"/>
      <protection/>
    </xf>
    <xf numFmtId="164" fontId="1" fillId="0" borderId="13" xfId="58" applyNumberFormat="1" applyFont="1" applyBorder="1" applyAlignment="1">
      <alignment horizontal="right"/>
    </xf>
    <xf numFmtId="164" fontId="1" fillId="0" borderId="12" xfId="58" applyNumberFormat="1" applyFont="1" applyBorder="1" applyAlignment="1">
      <alignment horizontal="right"/>
    </xf>
    <xf numFmtId="0" fontId="15" fillId="34" borderId="0" xfId="56" applyFont="1" applyFill="1" applyBorder="1" applyAlignment="1">
      <alignment horizontal="left"/>
      <protection/>
    </xf>
    <xf numFmtId="0" fontId="15" fillId="34" borderId="18" xfId="56" applyFont="1" applyFill="1" applyBorder="1" applyAlignment="1">
      <alignment horizontal="left"/>
      <protection/>
    </xf>
    <xf numFmtId="0" fontId="15" fillId="34" borderId="27" xfId="56" applyFont="1" applyFill="1" applyBorder="1" applyAlignment="1">
      <alignment horizontal="left"/>
      <protection/>
    </xf>
    <xf numFmtId="0" fontId="15" fillId="34" borderId="28" xfId="56" applyFont="1" applyFill="1" applyBorder="1" applyAlignment="1">
      <alignment horizontal="left"/>
      <protection/>
    </xf>
    <xf numFmtId="164" fontId="1" fillId="34" borderId="18" xfId="58" applyNumberFormat="1" applyFont="1" applyFill="1" applyBorder="1" applyAlignment="1">
      <alignment horizontal="right"/>
    </xf>
    <xf numFmtId="164" fontId="1" fillId="34" borderId="27" xfId="58" applyNumberFormat="1" applyFont="1" applyFill="1" applyBorder="1" applyAlignment="1">
      <alignment horizontal="right"/>
    </xf>
    <xf numFmtId="164" fontId="1" fillId="34" borderId="28" xfId="58" applyNumberFormat="1" applyFont="1" applyFill="1" applyBorder="1" applyAlignment="1">
      <alignment horizontal="right"/>
    </xf>
    <xf numFmtId="0" fontId="14" fillId="34" borderId="14" xfId="56" applyFont="1" applyFill="1" applyBorder="1" applyAlignment="1">
      <alignment horizontal="left"/>
      <protection/>
    </xf>
    <xf numFmtId="0" fontId="14" fillId="34" borderId="31" xfId="56" applyFont="1" applyFill="1" applyBorder="1" applyAlignment="1">
      <alignment horizontal="left"/>
      <protection/>
    </xf>
    <xf numFmtId="0" fontId="14" fillId="34" borderId="32" xfId="56" applyFont="1" applyFill="1" applyBorder="1" applyAlignment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4"/>
  <sheetViews>
    <sheetView tabSelected="1" zoomScalePageLayoutView="0" workbookViewId="0" topLeftCell="A205">
      <selection activeCell="Q215" sqref="Q215"/>
    </sheetView>
  </sheetViews>
  <sheetFormatPr defaultColWidth="14.7109375" defaultRowHeight="12.75"/>
  <cols>
    <col min="1" max="1" width="5.421875" style="0" customWidth="1"/>
    <col min="2" max="18" width="3.28125" style="0" customWidth="1"/>
    <col min="19" max="19" width="18.00390625" style="0" customWidth="1"/>
    <col min="20" max="20" width="14.7109375" style="0" customWidth="1"/>
  </cols>
  <sheetData>
    <row r="1" spans="1:20" ht="12.75">
      <c r="A1" s="1"/>
      <c r="B1" s="7" t="s">
        <v>95</v>
      </c>
      <c r="C1" s="7" t="s">
        <v>101</v>
      </c>
      <c r="D1" s="7" t="s">
        <v>97</v>
      </c>
      <c r="E1" s="7" t="s">
        <v>102</v>
      </c>
      <c r="F1" s="7" t="s">
        <v>96</v>
      </c>
      <c r="G1" s="7" t="s">
        <v>99</v>
      </c>
      <c r="H1" s="7" t="s">
        <v>96</v>
      </c>
      <c r="I1" s="7" t="s">
        <v>99</v>
      </c>
      <c r="J1" s="7" t="s">
        <v>96</v>
      </c>
      <c r="K1" s="7" t="s">
        <v>103</v>
      </c>
      <c r="L1" s="7" t="s">
        <v>96</v>
      </c>
      <c r="M1" s="7" t="s">
        <v>96</v>
      </c>
      <c r="N1" s="7" t="s">
        <v>100</v>
      </c>
      <c r="O1" s="7" t="s">
        <v>99</v>
      </c>
      <c r="P1" s="7" t="s">
        <v>96</v>
      </c>
      <c r="Q1" s="7" t="s">
        <v>95</v>
      </c>
      <c r="R1" s="7" t="s">
        <v>98</v>
      </c>
      <c r="S1" s="1"/>
      <c r="T1" s="1"/>
    </row>
    <row r="2" spans="1:20" ht="12.75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"/>
      <c r="T2" s="1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6.25">
      <c r="A14" s="115" t="s">
        <v>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ht="26.25">
      <c r="A15" s="115" t="s">
        <v>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.75">
      <c r="A17" s="2"/>
      <c r="B17" s="2"/>
      <c r="C17" s="2"/>
      <c r="D17" s="2"/>
      <c r="E17" s="2"/>
      <c r="F17" s="2"/>
      <c r="G17" s="2"/>
      <c r="H17" s="2"/>
      <c r="I17" s="2"/>
      <c r="J17" s="3"/>
      <c r="K17" s="4">
        <v>2</v>
      </c>
      <c r="L17" s="4">
        <v>0</v>
      </c>
      <c r="M17" s="4">
        <v>1</v>
      </c>
      <c r="N17" s="4">
        <v>1</v>
      </c>
      <c r="O17" s="3"/>
      <c r="P17" s="3"/>
      <c r="Q17" s="3"/>
      <c r="R17" s="1"/>
      <c r="S17" s="1"/>
      <c r="T17" s="1"/>
    </row>
    <row r="18" spans="1:2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.75">
      <c r="A24" s="116" t="s">
        <v>106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</row>
    <row r="25" spans="1:20" ht="12.75">
      <c r="A25" s="67" t="s">
        <v>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8.75">
      <c r="A32" s="116" t="s">
        <v>107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</row>
    <row r="33" spans="1:20" ht="12.75">
      <c r="A33" s="67" t="s">
        <v>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5" t="s">
        <v>4</v>
      </c>
      <c r="B44" s="1"/>
      <c r="C44" s="65" t="s">
        <v>114</v>
      </c>
      <c r="D44" s="65"/>
      <c r="E44" s="65"/>
      <c r="F44" s="65"/>
      <c r="G44" s="65"/>
      <c r="H44" s="65"/>
      <c r="I44" s="65"/>
      <c r="J44" s="65"/>
      <c r="K44" s="1"/>
      <c r="L44" s="1"/>
      <c r="M44" s="1"/>
      <c r="N44" s="66" t="s">
        <v>115</v>
      </c>
      <c r="O44" s="66"/>
      <c r="P44" s="66"/>
      <c r="Q44" s="66"/>
      <c r="R44" s="66"/>
      <c r="S44" s="66"/>
      <c r="T44" s="1"/>
    </row>
    <row r="45" spans="1:2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17" t="s">
        <v>5</v>
      </c>
      <c r="O45" s="117"/>
      <c r="P45" s="117"/>
      <c r="Q45" s="117"/>
      <c r="R45" s="117"/>
      <c r="S45" s="117"/>
      <c r="T45" s="1"/>
    </row>
    <row r="46" spans="1:2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18" t="s">
        <v>6</v>
      </c>
      <c r="O46" s="118"/>
      <c r="P46" s="118"/>
      <c r="Q46" s="118"/>
      <c r="R46" s="118"/>
      <c r="S46" s="118"/>
      <c r="T46" s="1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63" t="s">
        <v>7</v>
      </c>
      <c r="L48" s="63"/>
      <c r="M48" s="1"/>
      <c r="N48" s="1"/>
      <c r="O48" s="1"/>
      <c r="P48" s="1"/>
      <c r="Q48" s="1"/>
      <c r="R48" s="1"/>
      <c r="S48" s="1"/>
      <c r="T48" s="1"/>
    </row>
    <row r="49" spans="1:2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"/>
      <c r="S53" s="1"/>
      <c r="T53" s="1"/>
    </row>
    <row r="54" spans="1:20" ht="12.75">
      <c r="A54" s="1"/>
      <c r="B54" s="7" t="s">
        <v>95</v>
      </c>
      <c r="C54" s="7" t="s">
        <v>101</v>
      </c>
      <c r="D54" s="7" t="s">
        <v>97</v>
      </c>
      <c r="E54" s="7" t="s">
        <v>102</v>
      </c>
      <c r="F54" s="7" t="s">
        <v>96</v>
      </c>
      <c r="G54" s="7" t="s">
        <v>99</v>
      </c>
      <c r="H54" s="7" t="s">
        <v>96</v>
      </c>
      <c r="I54" s="7" t="s">
        <v>99</v>
      </c>
      <c r="J54" s="7" t="s">
        <v>96</v>
      </c>
      <c r="K54" s="7" t="s">
        <v>103</v>
      </c>
      <c r="L54" s="7" t="s">
        <v>96</v>
      </c>
      <c r="M54" s="7" t="s">
        <v>96</v>
      </c>
      <c r="N54" s="7" t="s">
        <v>100</v>
      </c>
      <c r="O54" s="7" t="s">
        <v>99</v>
      </c>
      <c r="P54" s="7" t="s">
        <v>96</v>
      </c>
      <c r="Q54" s="7" t="s">
        <v>95</v>
      </c>
      <c r="R54" s="7" t="s">
        <v>98</v>
      </c>
      <c r="S54" s="1"/>
      <c r="T54" s="1"/>
    </row>
    <row r="55" spans="1:20" ht="12.75">
      <c r="A55" s="100" t="s">
        <v>52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4.25">
      <c r="A58" s="101" t="s">
        <v>8</v>
      </c>
      <c r="B58" s="101"/>
      <c r="C58" s="101"/>
      <c r="D58" s="101"/>
      <c r="E58" s="101"/>
      <c r="F58" s="101"/>
      <c r="G58" s="101"/>
      <c r="H58" s="102" t="s">
        <v>108</v>
      </c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4.25">
      <c r="A60" s="101" t="s">
        <v>9</v>
      </c>
      <c r="B60" s="101"/>
      <c r="C60" s="101"/>
      <c r="D60" s="101"/>
      <c r="E60" s="101"/>
      <c r="F60" s="8"/>
      <c r="G60" s="8"/>
      <c r="H60" s="102" t="s">
        <v>105</v>
      </c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</row>
    <row r="61" spans="1:2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>
      <c r="A62" s="96" t="s">
        <v>59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</row>
    <row r="63" spans="1:20" ht="15.75">
      <c r="A63" s="96" t="s">
        <v>53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9">
        <v>2</v>
      </c>
      <c r="L65" s="9">
        <v>0</v>
      </c>
      <c r="M65" s="9">
        <v>1</v>
      </c>
      <c r="N65" s="9">
        <v>1</v>
      </c>
      <c r="O65" s="97" t="s">
        <v>10</v>
      </c>
      <c r="P65" s="98"/>
      <c r="Q65" s="3"/>
      <c r="R65" s="3"/>
      <c r="S65" s="3"/>
      <c r="T65" s="99" t="s">
        <v>38</v>
      </c>
    </row>
    <row r="66" spans="1:20" ht="13.5" thickBo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99"/>
    </row>
    <row r="67" spans="1:20" ht="12.75">
      <c r="A67" s="10" t="s">
        <v>11</v>
      </c>
      <c r="B67" s="125" t="s">
        <v>104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7"/>
      <c r="O67" s="131" t="s">
        <v>12</v>
      </c>
      <c r="P67" s="132"/>
      <c r="Q67" s="132"/>
      <c r="R67" s="133"/>
      <c r="S67" s="10" t="s">
        <v>13</v>
      </c>
      <c r="T67" s="11" t="s">
        <v>14</v>
      </c>
    </row>
    <row r="68" spans="1:20" ht="12.75">
      <c r="A68" s="12" t="s">
        <v>15</v>
      </c>
      <c r="B68" s="128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30"/>
      <c r="O68" s="134"/>
      <c r="P68" s="135"/>
      <c r="Q68" s="135"/>
      <c r="R68" s="136"/>
      <c r="S68" s="12" t="s">
        <v>16</v>
      </c>
      <c r="T68" s="13"/>
    </row>
    <row r="69" spans="1:20" ht="13.5" thickBot="1">
      <c r="A69" s="14" t="s">
        <v>17</v>
      </c>
      <c r="B69" s="119" t="s">
        <v>18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1"/>
      <c r="O69" s="122" t="s">
        <v>19</v>
      </c>
      <c r="P69" s="123"/>
      <c r="Q69" s="123"/>
      <c r="R69" s="124"/>
      <c r="S69" s="15" t="s">
        <v>20</v>
      </c>
      <c r="T69" s="15" t="s">
        <v>21</v>
      </c>
    </row>
    <row r="70" spans="1:20" ht="12.75">
      <c r="A70" s="16">
        <v>1</v>
      </c>
      <c r="B70" s="95" t="s">
        <v>54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137">
        <f>SUM(O71:O73)</f>
        <v>0</v>
      </c>
      <c r="P70" s="138"/>
      <c r="Q70" s="138"/>
      <c r="R70" s="139"/>
      <c r="S70" s="17"/>
      <c r="T70" s="18">
        <f>SUM(T71:T73)</f>
        <v>75</v>
      </c>
    </row>
    <row r="71" spans="1:20" ht="12.75">
      <c r="A71" s="19">
        <v>2</v>
      </c>
      <c r="B71" s="79" t="s">
        <v>22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108"/>
      <c r="P71" s="108"/>
      <c r="Q71" s="108"/>
      <c r="R71" s="108"/>
      <c r="S71" s="20"/>
      <c r="T71" s="20"/>
    </row>
    <row r="72" spans="1:20" ht="12.75">
      <c r="A72" s="19">
        <v>3</v>
      </c>
      <c r="B72" s="79" t="s">
        <v>23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108">
        <v>0</v>
      </c>
      <c r="P72" s="108"/>
      <c r="Q72" s="108"/>
      <c r="R72" s="108"/>
      <c r="S72" s="20"/>
      <c r="T72" s="20">
        <v>75</v>
      </c>
    </row>
    <row r="73" spans="1:20" ht="12.75">
      <c r="A73" s="19">
        <v>4</v>
      </c>
      <c r="B73" s="79" t="s">
        <v>24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108"/>
      <c r="P73" s="108"/>
      <c r="Q73" s="108"/>
      <c r="R73" s="108"/>
      <c r="S73" s="20"/>
      <c r="T73" s="20"/>
    </row>
    <row r="74" spans="1:20" ht="12.75">
      <c r="A74" s="21">
        <v>5</v>
      </c>
      <c r="B74" s="109" t="s">
        <v>60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92">
        <f>SUM(O75:O78)</f>
        <v>616</v>
      </c>
      <c r="P74" s="92"/>
      <c r="Q74" s="92"/>
      <c r="R74" s="92"/>
      <c r="S74" s="23"/>
      <c r="T74" s="22">
        <f>SUM(T75:T78)</f>
        <v>602</v>
      </c>
    </row>
    <row r="75" spans="1:20" ht="12.75">
      <c r="A75" s="19">
        <v>6</v>
      </c>
      <c r="B75" s="79" t="s">
        <v>25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108"/>
      <c r="P75" s="108"/>
      <c r="Q75" s="108"/>
      <c r="R75" s="108"/>
      <c r="S75" s="20"/>
      <c r="T75" s="20"/>
    </row>
    <row r="76" spans="1:20" ht="12.75">
      <c r="A76" s="19">
        <v>7</v>
      </c>
      <c r="B76" s="79" t="s">
        <v>26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108"/>
      <c r="P76" s="108"/>
      <c r="Q76" s="108"/>
      <c r="R76" s="108"/>
      <c r="S76" s="20"/>
      <c r="T76" s="20"/>
    </row>
    <row r="77" spans="1:20" ht="12.75">
      <c r="A77" s="19">
        <v>8</v>
      </c>
      <c r="B77" s="79" t="s">
        <v>27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108"/>
      <c r="P77" s="108"/>
      <c r="Q77" s="108"/>
      <c r="R77" s="108"/>
      <c r="S77" s="20"/>
      <c r="T77" s="20"/>
    </row>
    <row r="78" spans="1:20" ht="12.75">
      <c r="A78" s="19">
        <v>9</v>
      </c>
      <c r="B78" s="79" t="s">
        <v>28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108">
        <v>616</v>
      </c>
      <c r="P78" s="108"/>
      <c r="Q78" s="108"/>
      <c r="R78" s="108"/>
      <c r="S78" s="20"/>
      <c r="T78" s="20">
        <v>602</v>
      </c>
    </row>
    <row r="79" spans="1:20" ht="12.75">
      <c r="A79" s="21">
        <v>10</v>
      </c>
      <c r="B79" s="109" t="s">
        <v>55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92">
        <f>O70+O74</f>
        <v>616</v>
      </c>
      <c r="P79" s="92"/>
      <c r="Q79" s="92"/>
      <c r="R79" s="92"/>
      <c r="S79" s="23">
        <v>0</v>
      </c>
      <c r="T79" s="22">
        <f>T70+T74</f>
        <v>677</v>
      </c>
    </row>
    <row r="80" spans="1:20" ht="12.75">
      <c r="A80" s="21">
        <v>11</v>
      </c>
      <c r="B80" s="109" t="s">
        <v>56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92">
        <f>SUM(O81:O85)</f>
        <v>616</v>
      </c>
      <c r="P80" s="92"/>
      <c r="Q80" s="92"/>
      <c r="R80" s="92"/>
      <c r="S80" s="23">
        <v>0</v>
      </c>
      <c r="T80" s="22">
        <f>SUM(T81:T85)</f>
        <v>677</v>
      </c>
    </row>
    <row r="81" spans="1:20" ht="12.75">
      <c r="A81" s="19">
        <v>12</v>
      </c>
      <c r="B81" s="79" t="s">
        <v>29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108"/>
      <c r="P81" s="108"/>
      <c r="Q81" s="108"/>
      <c r="R81" s="108"/>
      <c r="S81" s="20"/>
      <c r="T81" s="20"/>
    </row>
    <row r="82" spans="1:20" ht="12.75">
      <c r="A82" s="19">
        <v>13</v>
      </c>
      <c r="B82" s="79" t="s">
        <v>30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108">
        <v>594</v>
      </c>
      <c r="P82" s="108"/>
      <c r="Q82" s="108"/>
      <c r="R82" s="108"/>
      <c r="S82" s="20"/>
      <c r="T82" s="20">
        <v>616</v>
      </c>
    </row>
    <row r="83" spans="1:20" ht="12.75">
      <c r="A83" s="19">
        <v>14</v>
      </c>
      <c r="B83" s="79" t="s">
        <v>31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08"/>
      <c r="P83" s="108"/>
      <c r="Q83" s="108"/>
      <c r="R83" s="108"/>
      <c r="S83" s="20"/>
      <c r="T83" s="20"/>
    </row>
    <row r="84" spans="1:20" ht="12.75">
      <c r="A84" s="19">
        <v>15</v>
      </c>
      <c r="B84" s="140" t="s">
        <v>80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2"/>
      <c r="O84" s="108">
        <v>22</v>
      </c>
      <c r="P84" s="108"/>
      <c r="Q84" s="108"/>
      <c r="R84" s="108"/>
      <c r="S84" s="20"/>
      <c r="T84" s="20">
        <v>61</v>
      </c>
    </row>
    <row r="85" spans="1:20" ht="12.75">
      <c r="A85" s="19">
        <v>16</v>
      </c>
      <c r="B85" s="24" t="s">
        <v>32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108"/>
      <c r="P85" s="108"/>
      <c r="Q85" s="108"/>
      <c r="R85" s="108"/>
      <c r="S85" s="20"/>
      <c r="T85" s="20"/>
    </row>
    <row r="86" spans="1:20" ht="12.75">
      <c r="A86" s="19">
        <v>17</v>
      </c>
      <c r="B86" s="80" t="s">
        <v>57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143">
        <v>0</v>
      </c>
      <c r="P86" s="143"/>
      <c r="Q86" s="143"/>
      <c r="R86" s="143"/>
      <c r="S86" s="26"/>
      <c r="T86" s="26">
        <v>0</v>
      </c>
    </row>
    <row r="87" spans="1:20" ht="12.75">
      <c r="A87" s="19">
        <v>18</v>
      </c>
      <c r="B87" s="80" t="s">
        <v>33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143">
        <v>0</v>
      </c>
      <c r="P87" s="143"/>
      <c r="Q87" s="143"/>
      <c r="R87" s="143"/>
      <c r="S87" s="26"/>
      <c r="T87" s="26">
        <v>0</v>
      </c>
    </row>
    <row r="88" spans="1:20" ht="12.75">
      <c r="A88" s="21">
        <v>19</v>
      </c>
      <c r="B88" s="109" t="s">
        <v>58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92">
        <f>O89+O90</f>
        <v>0</v>
      </c>
      <c r="P88" s="92"/>
      <c r="Q88" s="92"/>
      <c r="R88" s="92"/>
      <c r="S88" s="23">
        <v>0</v>
      </c>
      <c r="T88" s="22">
        <f>T89+T90</f>
        <v>0</v>
      </c>
    </row>
    <row r="89" spans="1:20" ht="12.75">
      <c r="A89" s="19">
        <v>20</v>
      </c>
      <c r="B89" s="79" t="s">
        <v>34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108"/>
      <c r="P89" s="108"/>
      <c r="Q89" s="108"/>
      <c r="R89" s="108"/>
      <c r="S89" s="20"/>
      <c r="T89" s="20"/>
    </row>
    <row r="90" spans="1:20" ht="12.75">
      <c r="A90" s="19">
        <v>21</v>
      </c>
      <c r="B90" s="79" t="s">
        <v>35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108"/>
      <c r="P90" s="108"/>
      <c r="Q90" s="108"/>
      <c r="R90" s="108"/>
      <c r="S90" s="20"/>
      <c r="T90" s="20"/>
    </row>
    <row r="91" spans="1:20" ht="13.5" thickBot="1">
      <c r="A91" s="27">
        <v>22</v>
      </c>
      <c r="B91" s="144" t="s">
        <v>61</v>
      </c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5">
        <f>O80+O86+O87+O88</f>
        <v>616</v>
      </c>
      <c r="P91" s="145"/>
      <c r="Q91" s="145"/>
      <c r="R91" s="145"/>
      <c r="S91" s="29">
        <v>0</v>
      </c>
      <c r="T91" s="28">
        <f>T80+T86+T87+T88</f>
        <v>677</v>
      </c>
    </row>
    <row r="92" spans="1:2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64" t="s">
        <v>4</v>
      </c>
      <c r="B94" s="64"/>
      <c r="C94" s="65" t="s">
        <v>114</v>
      </c>
      <c r="D94" s="65"/>
      <c r="E94" s="65"/>
      <c r="F94" s="65"/>
      <c r="G94" s="65"/>
      <c r="H94" s="65"/>
      <c r="I94" s="65"/>
      <c r="J94" s="1"/>
      <c r="K94" s="1"/>
      <c r="L94" s="1"/>
      <c r="M94" s="1"/>
      <c r="N94" s="1"/>
      <c r="O94" s="1"/>
      <c r="P94" s="1"/>
      <c r="Q94" s="1"/>
      <c r="R94" s="1"/>
      <c r="S94" s="66" t="s">
        <v>116</v>
      </c>
      <c r="T94" s="66"/>
    </row>
    <row r="95" spans="1:2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67" t="s">
        <v>36</v>
      </c>
      <c r="T95" s="67"/>
    </row>
    <row r="96" spans="1:2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63" t="s">
        <v>37</v>
      </c>
      <c r="T96" s="63"/>
    </row>
    <row r="97" spans="1:2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2.75">
      <c r="A109" s="1"/>
      <c r="B109" s="7" t="s">
        <v>95</v>
      </c>
      <c r="C109" s="7" t="s">
        <v>101</v>
      </c>
      <c r="D109" s="7" t="s">
        <v>97</v>
      </c>
      <c r="E109" s="7" t="s">
        <v>102</v>
      </c>
      <c r="F109" s="7" t="s">
        <v>96</v>
      </c>
      <c r="G109" s="7" t="s">
        <v>99</v>
      </c>
      <c r="H109" s="7" t="s">
        <v>96</v>
      </c>
      <c r="I109" s="7" t="s">
        <v>99</v>
      </c>
      <c r="J109" s="7" t="s">
        <v>96</v>
      </c>
      <c r="K109" s="7" t="s">
        <v>103</v>
      </c>
      <c r="L109" s="7" t="s">
        <v>96</v>
      </c>
      <c r="M109" s="7" t="s">
        <v>96</v>
      </c>
      <c r="N109" s="7" t="s">
        <v>100</v>
      </c>
      <c r="O109" s="7" t="s">
        <v>99</v>
      </c>
      <c r="P109" s="7" t="s">
        <v>96</v>
      </c>
      <c r="Q109" s="7" t="s">
        <v>95</v>
      </c>
      <c r="R109" s="7" t="s">
        <v>98</v>
      </c>
      <c r="S109" s="1"/>
      <c r="T109" s="1"/>
    </row>
    <row r="110" spans="1:20" ht="12.75">
      <c r="A110" s="100" t="s">
        <v>52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"/>
      <c r="T110" s="1"/>
    </row>
    <row r="111" spans="1:2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4.25">
      <c r="A113" s="101" t="s">
        <v>8</v>
      </c>
      <c r="B113" s="101"/>
      <c r="C113" s="101"/>
      <c r="D113" s="101"/>
      <c r="E113" s="101"/>
      <c r="F113" s="101"/>
      <c r="G113" s="101"/>
      <c r="H113" s="102" t="s">
        <v>108</v>
      </c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</row>
    <row r="114" spans="1:2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4.25">
      <c r="A115" s="101" t="s">
        <v>9</v>
      </c>
      <c r="B115" s="101"/>
      <c r="C115" s="101"/>
      <c r="D115" s="101"/>
      <c r="E115" s="101"/>
      <c r="F115" s="8"/>
      <c r="G115" s="8"/>
      <c r="H115" s="102" t="s">
        <v>105</v>
      </c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</row>
    <row r="116" spans="1:2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>
      <c r="A117" s="96" t="s">
        <v>59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</row>
    <row r="118" spans="1:20" ht="15.75">
      <c r="A118" s="96" t="s">
        <v>62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</row>
    <row r="119" spans="1:2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9">
        <v>2</v>
      </c>
      <c r="L120" s="9">
        <v>0</v>
      </c>
      <c r="M120" s="9">
        <v>1</v>
      </c>
      <c r="N120" s="9">
        <v>1</v>
      </c>
      <c r="O120" s="97" t="s">
        <v>10</v>
      </c>
      <c r="P120" s="98"/>
      <c r="Q120" s="3"/>
      <c r="R120" s="3"/>
      <c r="S120" s="3"/>
      <c r="T120" s="99" t="s">
        <v>38</v>
      </c>
    </row>
    <row r="121" spans="1:20" ht="13.5" thickBo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99"/>
    </row>
    <row r="122" spans="1:20" ht="12.75">
      <c r="A122" s="10" t="s">
        <v>11</v>
      </c>
      <c r="B122" s="86" t="s">
        <v>104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 t="s">
        <v>12</v>
      </c>
      <c r="P122" s="86"/>
      <c r="Q122" s="86"/>
      <c r="R122" s="86"/>
      <c r="S122" s="10" t="s">
        <v>13</v>
      </c>
      <c r="T122" s="105" t="s">
        <v>14</v>
      </c>
    </row>
    <row r="123" spans="1:20" ht="12.75">
      <c r="A123" s="12" t="s">
        <v>15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12" t="s">
        <v>16</v>
      </c>
      <c r="T123" s="106"/>
    </row>
    <row r="124" spans="1:20" ht="13.5" thickBot="1">
      <c r="A124" s="30" t="s">
        <v>17</v>
      </c>
      <c r="B124" s="90" t="s">
        <v>18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 t="s">
        <v>19</v>
      </c>
      <c r="P124" s="90"/>
      <c r="Q124" s="90"/>
      <c r="R124" s="90"/>
      <c r="S124" s="30" t="s">
        <v>20</v>
      </c>
      <c r="T124" s="30" t="s">
        <v>21</v>
      </c>
    </row>
    <row r="125" spans="1:20" ht="12.75">
      <c r="A125" s="31">
        <v>1</v>
      </c>
      <c r="B125" s="95" t="s">
        <v>63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111">
        <f>O126+O135</f>
        <v>848</v>
      </c>
      <c r="P125" s="111"/>
      <c r="Q125" s="111"/>
      <c r="R125" s="111"/>
      <c r="S125" s="56"/>
      <c r="T125" s="61">
        <f>T126+T135</f>
        <v>644</v>
      </c>
    </row>
    <row r="126" spans="1:20" ht="12.75">
      <c r="A126" s="32">
        <v>2</v>
      </c>
      <c r="B126" s="94" t="s">
        <v>64</v>
      </c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112">
        <f>O127+O131+O132+O133+O134</f>
        <v>848</v>
      </c>
      <c r="P126" s="112"/>
      <c r="Q126" s="112"/>
      <c r="R126" s="112"/>
      <c r="S126" s="54"/>
      <c r="T126" s="62">
        <f>(T127+T131+T132+T133+T134)</f>
        <v>644</v>
      </c>
    </row>
    <row r="127" spans="1:20" ht="12.75">
      <c r="A127" s="32">
        <v>3</v>
      </c>
      <c r="B127" s="114" t="s">
        <v>39</v>
      </c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92">
        <f>SUM(O128:O130)</f>
        <v>93</v>
      </c>
      <c r="P127" s="92"/>
      <c r="Q127" s="92"/>
      <c r="R127" s="92"/>
      <c r="S127" s="54"/>
      <c r="T127" s="60">
        <f>SUM(T128:T130)</f>
        <v>124</v>
      </c>
    </row>
    <row r="128" spans="1:20" ht="12.75">
      <c r="A128" s="33">
        <v>4</v>
      </c>
      <c r="B128" s="79" t="s">
        <v>40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107"/>
      <c r="P128" s="107"/>
      <c r="Q128" s="107"/>
      <c r="R128" s="107"/>
      <c r="S128" s="54"/>
      <c r="T128" s="34"/>
    </row>
    <row r="129" spans="1:20" ht="12.75">
      <c r="A129" s="33">
        <v>5</v>
      </c>
      <c r="B129" s="79" t="s">
        <v>41</v>
      </c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108"/>
      <c r="P129" s="108"/>
      <c r="Q129" s="108"/>
      <c r="R129" s="108"/>
      <c r="S129" s="54"/>
      <c r="T129" s="20"/>
    </row>
    <row r="130" spans="1:20" ht="12.75">
      <c r="A130" s="33">
        <v>6</v>
      </c>
      <c r="B130" s="79" t="s">
        <v>113</v>
      </c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107">
        <v>93</v>
      </c>
      <c r="P130" s="107"/>
      <c r="Q130" s="107"/>
      <c r="R130" s="107"/>
      <c r="S130" s="54"/>
      <c r="T130" s="34">
        <v>124</v>
      </c>
    </row>
    <row r="131" spans="1:20" ht="12.75">
      <c r="A131" s="33">
        <v>7</v>
      </c>
      <c r="B131" s="79" t="s">
        <v>42</v>
      </c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107">
        <v>550</v>
      </c>
      <c r="P131" s="107"/>
      <c r="Q131" s="107"/>
      <c r="R131" s="107"/>
      <c r="S131" s="54"/>
      <c r="T131" s="34">
        <v>307</v>
      </c>
    </row>
    <row r="132" spans="1:20" ht="12.75">
      <c r="A132" s="33">
        <v>8</v>
      </c>
      <c r="B132" s="79" t="s">
        <v>43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107"/>
      <c r="P132" s="107"/>
      <c r="Q132" s="107"/>
      <c r="R132" s="107"/>
      <c r="S132" s="54"/>
      <c r="T132" s="34"/>
    </row>
    <row r="133" spans="1:20" ht="12.75">
      <c r="A133" s="33">
        <v>9</v>
      </c>
      <c r="B133" s="79" t="s">
        <v>44</v>
      </c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107">
        <v>165</v>
      </c>
      <c r="P133" s="107"/>
      <c r="Q133" s="107"/>
      <c r="R133" s="107"/>
      <c r="S133" s="54"/>
      <c r="T133" s="34">
        <v>190</v>
      </c>
    </row>
    <row r="134" spans="1:20" ht="12.75">
      <c r="A134" s="33">
        <v>10</v>
      </c>
      <c r="B134" s="79" t="s">
        <v>45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108">
        <v>40</v>
      </c>
      <c r="P134" s="108"/>
      <c r="Q134" s="108"/>
      <c r="R134" s="108"/>
      <c r="S134" s="54"/>
      <c r="T134" s="20">
        <v>23</v>
      </c>
    </row>
    <row r="135" spans="1:20" ht="12.75">
      <c r="A135" s="33">
        <v>11</v>
      </c>
      <c r="B135" s="79" t="s">
        <v>65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107">
        <v>0</v>
      </c>
      <c r="P135" s="107"/>
      <c r="Q135" s="107"/>
      <c r="R135" s="107"/>
      <c r="S135" s="54"/>
      <c r="T135" s="34">
        <v>0</v>
      </c>
    </row>
    <row r="136" spans="1:20" ht="12.75">
      <c r="A136" s="32">
        <v>12</v>
      </c>
      <c r="B136" s="109" t="s">
        <v>66</v>
      </c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92">
        <f>O137+O138</f>
        <v>0</v>
      </c>
      <c r="P136" s="92"/>
      <c r="Q136" s="92"/>
      <c r="R136" s="92"/>
      <c r="S136" s="54"/>
      <c r="T136" s="60">
        <v>0</v>
      </c>
    </row>
    <row r="137" spans="1:20" ht="12.75">
      <c r="A137" s="33">
        <v>13</v>
      </c>
      <c r="B137" s="79" t="s">
        <v>67</v>
      </c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107"/>
      <c r="P137" s="107"/>
      <c r="Q137" s="107"/>
      <c r="R137" s="107"/>
      <c r="S137" s="54"/>
      <c r="T137" s="34"/>
    </row>
    <row r="138" spans="1:20" ht="12.75">
      <c r="A138" s="33">
        <v>14</v>
      </c>
      <c r="B138" s="79" t="s">
        <v>68</v>
      </c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107"/>
      <c r="P138" s="107"/>
      <c r="Q138" s="107"/>
      <c r="R138" s="107"/>
      <c r="S138" s="54"/>
      <c r="T138" s="34"/>
    </row>
    <row r="139" spans="1:20" ht="12.75">
      <c r="A139" s="32">
        <v>15</v>
      </c>
      <c r="B139" s="113" t="s">
        <v>82</v>
      </c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92">
        <f>O126+O137</f>
        <v>848</v>
      </c>
      <c r="P139" s="92"/>
      <c r="Q139" s="92"/>
      <c r="R139" s="92"/>
      <c r="S139" s="54"/>
      <c r="T139" s="60">
        <f>T126+T137</f>
        <v>644</v>
      </c>
    </row>
    <row r="140" spans="1:20" ht="12.75">
      <c r="A140" s="32">
        <v>16</v>
      </c>
      <c r="B140" s="109" t="s">
        <v>69</v>
      </c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92">
        <f>O135+O138</f>
        <v>0</v>
      </c>
      <c r="P140" s="92"/>
      <c r="Q140" s="92"/>
      <c r="R140" s="92"/>
      <c r="S140" s="54"/>
      <c r="T140" s="60">
        <f>T135+T138</f>
        <v>0</v>
      </c>
    </row>
    <row r="141" spans="1:20" ht="12.75">
      <c r="A141" s="32">
        <v>17</v>
      </c>
      <c r="B141" s="109" t="s">
        <v>70</v>
      </c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92">
        <f>SUM(O142:O145)</f>
        <v>859</v>
      </c>
      <c r="P141" s="92"/>
      <c r="Q141" s="92"/>
      <c r="R141" s="92"/>
      <c r="S141" s="54"/>
      <c r="T141" s="60">
        <f>SUM(T142:T145)</f>
        <v>711</v>
      </c>
    </row>
    <row r="142" spans="1:20" ht="12.75">
      <c r="A142" s="33">
        <v>18</v>
      </c>
      <c r="B142" s="79" t="s">
        <v>71</v>
      </c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107">
        <v>737</v>
      </c>
      <c r="P142" s="107"/>
      <c r="Q142" s="107"/>
      <c r="R142" s="107"/>
      <c r="S142" s="54"/>
      <c r="T142" s="34">
        <f>658-128</f>
        <v>530</v>
      </c>
    </row>
    <row r="143" spans="1:20" ht="12.75">
      <c r="A143" s="33">
        <v>19</v>
      </c>
      <c r="B143" s="79" t="s">
        <v>72</v>
      </c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107">
        <v>33</v>
      </c>
      <c r="P143" s="107"/>
      <c r="Q143" s="107"/>
      <c r="R143" s="107"/>
      <c r="S143" s="54"/>
      <c r="T143" s="34">
        <v>128</v>
      </c>
    </row>
    <row r="144" spans="1:20" ht="12.75">
      <c r="A144" s="33">
        <v>20</v>
      </c>
      <c r="B144" s="79" t="s">
        <v>73</v>
      </c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107">
        <v>89</v>
      </c>
      <c r="P144" s="107"/>
      <c r="Q144" s="107"/>
      <c r="R144" s="107"/>
      <c r="S144" s="54"/>
      <c r="T144" s="34">
        <v>53</v>
      </c>
    </row>
    <row r="145" spans="1:20" ht="12.75">
      <c r="A145" s="33">
        <v>21</v>
      </c>
      <c r="B145" s="79" t="s">
        <v>74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107"/>
      <c r="P145" s="107"/>
      <c r="Q145" s="107"/>
      <c r="R145" s="107"/>
      <c r="S145" s="54"/>
      <c r="T145" s="55">
        <v>0</v>
      </c>
    </row>
    <row r="146" spans="1:20" ht="12.75">
      <c r="A146" s="32">
        <v>22</v>
      </c>
      <c r="B146" s="109" t="s">
        <v>75</v>
      </c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92">
        <f>SUM(O147:O150)</f>
        <v>0</v>
      </c>
      <c r="P146" s="92"/>
      <c r="Q146" s="92"/>
      <c r="R146" s="92"/>
      <c r="S146" s="54"/>
      <c r="T146" s="60">
        <f>SUM(T147:T150)</f>
        <v>0</v>
      </c>
    </row>
    <row r="147" spans="1:20" ht="12.75">
      <c r="A147" s="35">
        <v>23</v>
      </c>
      <c r="B147" s="79" t="s">
        <v>71</v>
      </c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103"/>
      <c r="P147" s="103"/>
      <c r="Q147" s="103"/>
      <c r="R147" s="103"/>
      <c r="S147" s="57"/>
      <c r="T147" s="53"/>
    </row>
    <row r="148" spans="1:20" ht="12.75">
      <c r="A148" s="35">
        <v>24</v>
      </c>
      <c r="B148" s="79" t="s">
        <v>72</v>
      </c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103"/>
      <c r="P148" s="103"/>
      <c r="Q148" s="103"/>
      <c r="R148" s="103"/>
      <c r="S148" s="57"/>
      <c r="T148" s="36"/>
    </row>
    <row r="149" spans="1:20" ht="13.5" thickBot="1">
      <c r="A149" s="35">
        <v>25</v>
      </c>
      <c r="B149" s="79" t="s">
        <v>73</v>
      </c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103"/>
      <c r="P149" s="103"/>
      <c r="Q149" s="103"/>
      <c r="R149" s="103"/>
      <c r="S149" s="57"/>
      <c r="T149" s="38"/>
    </row>
    <row r="150" spans="1:20" ht="13.5" thickBot="1">
      <c r="A150" s="37">
        <v>26</v>
      </c>
      <c r="B150" s="110" t="s">
        <v>74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04"/>
      <c r="P150" s="104"/>
      <c r="Q150" s="104"/>
      <c r="R150" s="104"/>
      <c r="S150" s="58"/>
      <c r="T150" s="59"/>
    </row>
    <row r="151" spans="1:2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.75">
      <c r="A164" s="1"/>
      <c r="B164" s="7" t="s">
        <v>95</v>
      </c>
      <c r="C164" s="7" t="s">
        <v>101</v>
      </c>
      <c r="D164" s="7" t="s">
        <v>97</v>
      </c>
      <c r="E164" s="7" t="s">
        <v>102</v>
      </c>
      <c r="F164" s="7" t="s">
        <v>96</v>
      </c>
      <c r="G164" s="7" t="s">
        <v>99</v>
      </c>
      <c r="H164" s="7" t="s">
        <v>96</v>
      </c>
      <c r="I164" s="7" t="s">
        <v>99</v>
      </c>
      <c r="J164" s="7" t="s">
        <v>96</v>
      </c>
      <c r="K164" s="7" t="s">
        <v>103</v>
      </c>
      <c r="L164" s="7" t="s">
        <v>96</v>
      </c>
      <c r="M164" s="7" t="s">
        <v>96</v>
      </c>
      <c r="N164" s="7" t="s">
        <v>100</v>
      </c>
      <c r="O164" s="7" t="s">
        <v>99</v>
      </c>
      <c r="P164" s="7" t="s">
        <v>96</v>
      </c>
      <c r="Q164" s="7" t="s">
        <v>95</v>
      </c>
      <c r="R164" s="7" t="s">
        <v>98</v>
      </c>
      <c r="S164" s="1"/>
      <c r="T164" s="1"/>
    </row>
    <row r="165" spans="1:20" ht="12.75">
      <c r="A165" s="100" t="s">
        <v>52</v>
      </c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"/>
      <c r="T165" s="1"/>
    </row>
    <row r="166" spans="1:2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4.25">
      <c r="A168" s="101" t="s">
        <v>8</v>
      </c>
      <c r="B168" s="101"/>
      <c r="C168" s="101"/>
      <c r="D168" s="101"/>
      <c r="E168" s="101"/>
      <c r="F168" s="101"/>
      <c r="G168" s="101"/>
      <c r="H168" s="102" t="s">
        <v>108</v>
      </c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</row>
    <row r="169" spans="1:2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4.25">
      <c r="A170" s="101" t="s">
        <v>9</v>
      </c>
      <c r="B170" s="101"/>
      <c r="C170" s="101"/>
      <c r="D170" s="101"/>
      <c r="E170" s="101"/>
      <c r="F170" s="8"/>
      <c r="G170" s="8"/>
      <c r="H170" s="102" t="s">
        <v>105</v>
      </c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</row>
    <row r="171" spans="1:2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>
      <c r="A172" s="96" t="s">
        <v>59</v>
      </c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</row>
    <row r="173" spans="1:20" ht="15.75">
      <c r="A173" s="96" t="s">
        <v>62</v>
      </c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</row>
    <row r="174" spans="1:2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9">
        <v>2</v>
      </c>
      <c r="L175" s="9">
        <v>0</v>
      </c>
      <c r="M175" s="9">
        <v>1</v>
      </c>
      <c r="N175" s="9">
        <v>1</v>
      </c>
      <c r="O175" s="97" t="s">
        <v>10</v>
      </c>
      <c r="P175" s="98"/>
      <c r="Q175" s="3"/>
      <c r="R175" s="3"/>
      <c r="S175" s="3"/>
      <c r="T175" s="99" t="s">
        <v>38</v>
      </c>
    </row>
    <row r="176" spans="1:20" ht="13.5" thickBo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99"/>
    </row>
    <row r="177" spans="1:20" ht="12.75">
      <c r="A177" s="39" t="s">
        <v>11</v>
      </c>
      <c r="B177" s="86" t="s">
        <v>104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 t="s">
        <v>12</v>
      </c>
      <c r="P177" s="86"/>
      <c r="Q177" s="86"/>
      <c r="R177" s="86"/>
      <c r="S177" s="39" t="s">
        <v>13</v>
      </c>
      <c r="T177" s="86" t="s">
        <v>14</v>
      </c>
    </row>
    <row r="178" spans="1:20" ht="12.75">
      <c r="A178" s="40" t="s">
        <v>15</v>
      </c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40" t="s">
        <v>16</v>
      </c>
      <c r="T178" s="87"/>
    </row>
    <row r="179" spans="1:20" ht="13.5" thickBot="1">
      <c r="A179" s="30" t="s">
        <v>17</v>
      </c>
      <c r="B179" s="90" t="s">
        <v>18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 t="s">
        <v>19</v>
      </c>
      <c r="P179" s="90"/>
      <c r="Q179" s="90"/>
      <c r="R179" s="90"/>
      <c r="S179" s="30" t="s">
        <v>20</v>
      </c>
      <c r="T179" s="30" t="s">
        <v>21</v>
      </c>
    </row>
    <row r="180" spans="1:20" ht="12.75">
      <c r="A180" s="31">
        <v>27</v>
      </c>
      <c r="B180" s="95" t="s">
        <v>83</v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2">
        <f>SUM(O181:O184)</f>
        <v>78</v>
      </c>
      <c r="P180" s="92"/>
      <c r="Q180" s="92"/>
      <c r="R180" s="92"/>
      <c r="S180" s="41"/>
      <c r="T180" s="60">
        <f>SUM(T181:T184)</f>
        <v>-14</v>
      </c>
    </row>
    <row r="181" spans="1:20" ht="12.75">
      <c r="A181" s="146">
        <v>28</v>
      </c>
      <c r="B181" s="161" t="s">
        <v>84</v>
      </c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48">
        <f>O126-O142-O143-O145</f>
        <v>78</v>
      </c>
      <c r="P181" s="149"/>
      <c r="Q181" s="149"/>
      <c r="R181" s="150"/>
      <c r="S181" s="159"/>
      <c r="T181" s="77">
        <f>T126-T142-T143-T145</f>
        <v>-14</v>
      </c>
    </row>
    <row r="182" spans="1:20" ht="12.75">
      <c r="A182" s="147"/>
      <c r="B182" s="156" t="s">
        <v>110</v>
      </c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8"/>
      <c r="O182" s="151"/>
      <c r="P182" s="152"/>
      <c r="Q182" s="152"/>
      <c r="R182" s="153"/>
      <c r="S182" s="160"/>
      <c r="T182" s="78"/>
    </row>
    <row r="183" spans="1:20" ht="12.75">
      <c r="A183" s="146">
        <v>29</v>
      </c>
      <c r="B183" s="161" t="s">
        <v>85</v>
      </c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48">
        <v>0</v>
      </c>
      <c r="P183" s="149"/>
      <c r="Q183" s="149"/>
      <c r="R183" s="150"/>
      <c r="S183" s="154"/>
      <c r="T183" s="150">
        <v>0</v>
      </c>
    </row>
    <row r="184" spans="1:20" ht="12.75">
      <c r="A184" s="147"/>
      <c r="B184" s="157" t="s">
        <v>111</v>
      </c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1"/>
      <c r="P184" s="152"/>
      <c r="Q184" s="152"/>
      <c r="R184" s="153"/>
      <c r="S184" s="155"/>
      <c r="T184" s="153"/>
    </row>
    <row r="185" spans="1:20" ht="12.75">
      <c r="A185" s="32">
        <v>30</v>
      </c>
      <c r="B185" s="109" t="s">
        <v>86</v>
      </c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91">
        <v>0</v>
      </c>
      <c r="P185" s="91"/>
      <c r="Q185" s="91"/>
      <c r="R185" s="91"/>
      <c r="S185" s="41"/>
      <c r="T185" s="44">
        <v>0</v>
      </c>
    </row>
    <row r="186" spans="1:20" ht="12.75">
      <c r="A186" s="73">
        <v>31</v>
      </c>
      <c r="B186" s="93" t="s">
        <v>87</v>
      </c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75">
        <f>O135-O144</f>
        <v>-89</v>
      </c>
      <c r="P186" s="75"/>
      <c r="Q186" s="75"/>
      <c r="R186" s="75"/>
      <c r="S186" s="76"/>
      <c r="T186" s="77">
        <f>T135-T144</f>
        <v>-53</v>
      </c>
    </row>
    <row r="187" spans="1:20" ht="12.75">
      <c r="A187" s="73"/>
      <c r="B187" s="74" t="s">
        <v>112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5"/>
      <c r="P187" s="75"/>
      <c r="Q187" s="75"/>
      <c r="R187" s="75"/>
      <c r="S187" s="76"/>
      <c r="T187" s="78"/>
    </row>
    <row r="188" spans="1:20" ht="12.75">
      <c r="A188" s="73">
        <v>32</v>
      </c>
      <c r="B188" s="93" t="s">
        <v>88</v>
      </c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75">
        <v>0</v>
      </c>
      <c r="P188" s="75"/>
      <c r="Q188" s="75"/>
      <c r="R188" s="75"/>
      <c r="S188" s="76"/>
      <c r="T188" s="75">
        <v>0</v>
      </c>
    </row>
    <row r="189" spans="1:20" ht="12.75">
      <c r="A189" s="73"/>
      <c r="B189" s="74" t="s">
        <v>89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5"/>
      <c r="P189" s="75"/>
      <c r="Q189" s="75"/>
      <c r="R189" s="75"/>
      <c r="S189" s="76"/>
      <c r="T189" s="75"/>
    </row>
    <row r="190" spans="1:20" ht="12.75">
      <c r="A190" s="32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75"/>
      <c r="P190" s="75"/>
      <c r="Q190" s="75"/>
      <c r="R190" s="75"/>
      <c r="S190" s="46"/>
      <c r="T190" s="45"/>
    </row>
    <row r="191" spans="1:20" ht="12.75">
      <c r="A191" s="32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75"/>
      <c r="P191" s="75"/>
      <c r="Q191" s="75"/>
      <c r="R191" s="75"/>
      <c r="S191" s="46"/>
      <c r="T191" s="45"/>
    </row>
    <row r="192" spans="1:20" ht="12.75">
      <c r="A192" s="32">
        <v>33</v>
      </c>
      <c r="B192" s="114" t="s">
        <v>90</v>
      </c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75">
        <v>0</v>
      </c>
      <c r="P192" s="75"/>
      <c r="Q192" s="75"/>
      <c r="R192" s="75"/>
      <c r="S192" s="46"/>
      <c r="T192" s="45">
        <v>0</v>
      </c>
    </row>
    <row r="193" spans="1:20" ht="13.5" thickBot="1">
      <c r="A193" s="47">
        <v>34</v>
      </c>
      <c r="B193" s="89" t="s">
        <v>91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5">
        <v>0</v>
      </c>
      <c r="P193" s="85"/>
      <c r="Q193" s="85"/>
      <c r="R193" s="85"/>
      <c r="S193" s="49"/>
      <c r="T193" s="48">
        <v>0</v>
      </c>
    </row>
    <row r="194" spans="1:20" ht="12.75">
      <c r="A194" s="42">
        <v>35</v>
      </c>
      <c r="B194" s="168" t="s">
        <v>92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70"/>
      <c r="O194" s="92">
        <f>SUM(O195:O197)</f>
        <v>22</v>
      </c>
      <c r="P194" s="92"/>
      <c r="Q194" s="92"/>
      <c r="R194" s="92"/>
      <c r="S194" s="43"/>
      <c r="T194" s="22">
        <f>SUM(T195:T197)</f>
        <v>61</v>
      </c>
    </row>
    <row r="195" spans="1:20" ht="12.75">
      <c r="A195" s="146">
        <v>36</v>
      </c>
      <c r="B195" s="161" t="s">
        <v>93</v>
      </c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48">
        <f>O125-(O142+O144)</f>
        <v>22</v>
      </c>
      <c r="P195" s="149"/>
      <c r="Q195" s="149"/>
      <c r="R195" s="150"/>
      <c r="S195" s="159"/>
      <c r="T195" s="77">
        <f>T125-(T142+T144)</f>
        <v>61</v>
      </c>
    </row>
    <row r="196" spans="1:20" ht="12.75">
      <c r="A196" s="147"/>
      <c r="B196" s="156" t="s">
        <v>109</v>
      </c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8"/>
      <c r="O196" s="151"/>
      <c r="P196" s="152"/>
      <c r="Q196" s="152"/>
      <c r="R196" s="153"/>
      <c r="S196" s="160"/>
      <c r="T196" s="78"/>
    </row>
    <row r="197" spans="1:20" ht="13.5" thickBot="1">
      <c r="A197" s="47">
        <v>37</v>
      </c>
      <c r="B197" s="162" t="s">
        <v>94</v>
      </c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4"/>
      <c r="O197" s="165">
        <v>0</v>
      </c>
      <c r="P197" s="166"/>
      <c r="Q197" s="166"/>
      <c r="R197" s="167"/>
      <c r="S197" s="49"/>
      <c r="T197" s="50">
        <v>0</v>
      </c>
    </row>
    <row r="198" spans="1:2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3.5" thickBo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3.5" thickBot="1">
      <c r="A200" s="88" t="s">
        <v>46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</row>
    <row r="201" spans="1:20" ht="12.75">
      <c r="A201" s="31">
        <v>38</v>
      </c>
      <c r="B201" s="82" t="s">
        <v>47</v>
      </c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51">
        <v>0</v>
      </c>
    </row>
    <row r="202" spans="1:20" ht="12.75">
      <c r="A202" s="33">
        <v>39</v>
      </c>
      <c r="B202" s="79" t="s">
        <v>48</v>
      </c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52"/>
    </row>
    <row r="203" spans="1:20" ht="12.75">
      <c r="A203" s="3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52"/>
    </row>
    <row r="204" spans="1:20" ht="12.75">
      <c r="A204" s="33">
        <v>40</v>
      </c>
      <c r="B204" s="84" t="s">
        <v>49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52"/>
    </row>
    <row r="205" spans="1:20" ht="12.75">
      <c r="A205" s="33">
        <v>41</v>
      </c>
      <c r="B205" s="79" t="s">
        <v>76</v>
      </c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52"/>
    </row>
    <row r="206" spans="1:20" ht="12.75">
      <c r="A206" s="33">
        <v>42</v>
      </c>
      <c r="B206" s="79" t="s">
        <v>50</v>
      </c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52"/>
    </row>
    <row r="207" spans="1:20" ht="12.75">
      <c r="A207" s="33">
        <v>43</v>
      </c>
      <c r="B207" s="79" t="s">
        <v>51</v>
      </c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52"/>
    </row>
    <row r="208" spans="1:20" ht="12.75">
      <c r="A208" s="33">
        <v>44</v>
      </c>
      <c r="B208" s="80" t="s">
        <v>77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52" t="s">
        <v>81</v>
      </c>
    </row>
    <row r="209" spans="1:20" ht="12.75">
      <c r="A209" s="68">
        <v>45</v>
      </c>
      <c r="B209" s="81" t="s">
        <v>79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1"/>
    </row>
    <row r="210" spans="1:20" ht="13.5" thickBot="1">
      <c r="A210" s="69"/>
      <c r="B210" s="70" t="s">
        <v>78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2"/>
    </row>
    <row r="211" spans="1:2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">
      <c r="A212" s="64" t="s">
        <v>4</v>
      </c>
      <c r="B212" s="64"/>
      <c r="C212" s="65" t="s">
        <v>114</v>
      </c>
      <c r="D212" s="65"/>
      <c r="E212" s="65"/>
      <c r="F212" s="65"/>
      <c r="G212" s="65"/>
      <c r="H212" s="65"/>
      <c r="I212" s="65"/>
      <c r="J212" s="1"/>
      <c r="K212" s="1"/>
      <c r="L212" s="1"/>
      <c r="M212" s="1"/>
      <c r="N212" s="1"/>
      <c r="O212" s="1"/>
      <c r="P212" s="1"/>
      <c r="Q212" s="1"/>
      <c r="R212" s="1"/>
      <c r="S212" s="66" t="s">
        <v>115</v>
      </c>
      <c r="T212" s="66"/>
    </row>
    <row r="213" spans="1:2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67" t="s">
        <v>36</v>
      </c>
      <c r="T213" s="67"/>
    </row>
    <row r="214" spans="1:2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63" t="s">
        <v>37</v>
      </c>
      <c r="T214" s="63"/>
    </row>
  </sheetData>
  <sheetProtection/>
  <mergeCells count="217">
    <mergeCell ref="S195:S196"/>
    <mergeCell ref="T195:T196"/>
    <mergeCell ref="B196:N196"/>
    <mergeCell ref="B194:N194"/>
    <mergeCell ref="T181:T182"/>
    <mergeCell ref="B184:N184"/>
    <mergeCell ref="B191:N191"/>
    <mergeCell ref="B192:N192"/>
    <mergeCell ref="B185:N185"/>
    <mergeCell ref="B186:N186"/>
    <mergeCell ref="B197:N197"/>
    <mergeCell ref="O194:R194"/>
    <mergeCell ref="O197:R197"/>
    <mergeCell ref="B195:N195"/>
    <mergeCell ref="A195:A196"/>
    <mergeCell ref="O195:R196"/>
    <mergeCell ref="A183:A184"/>
    <mergeCell ref="O183:R184"/>
    <mergeCell ref="S183:S184"/>
    <mergeCell ref="T183:T184"/>
    <mergeCell ref="O181:R182"/>
    <mergeCell ref="B182:N182"/>
    <mergeCell ref="A181:A182"/>
    <mergeCell ref="S181:S182"/>
    <mergeCell ref="B181:N181"/>
    <mergeCell ref="B183:N183"/>
    <mergeCell ref="O89:R89"/>
    <mergeCell ref="B90:N90"/>
    <mergeCell ref="B91:N91"/>
    <mergeCell ref="O90:R90"/>
    <mergeCell ref="O91:R91"/>
    <mergeCell ref="S96:T96"/>
    <mergeCell ref="A94:B94"/>
    <mergeCell ref="C94:I94"/>
    <mergeCell ref="S94:T94"/>
    <mergeCell ref="S95:T95"/>
    <mergeCell ref="B84:N84"/>
    <mergeCell ref="O84:R84"/>
    <mergeCell ref="B86:N86"/>
    <mergeCell ref="B87:N87"/>
    <mergeCell ref="B88:N88"/>
    <mergeCell ref="B89:N89"/>
    <mergeCell ref="O85:R85"/>
    <mergeCell ref="O86:R86"/>
    <mergeCell ref="O87:R87"/>
    <mergeCell ref="O88:R88"/>
    <mergeCell ref="O78:R78"/>
    <mergeCell ref="O79:R79"/>
    <mergeCell ref="O80:R80"/>
    <mergeCell ref="O82:R82"/>
    <mergeCell ref="O81:R81"/>
    <mergeCell ref="O83:R83"/>
    <mergeCell ref="B78:N78"/>
    <mergeCell ref="B79:N79"/>
    <mergeCell ref="B80:N80"/>
    <mergeCell ref="B81:N81"/>
    <mergeCell ref="B82:N82"/>
    <mergeCell ref="B83:N83"/>
    <mergeCell ref="O73:R73"/>
    <mergeCell ref="B75:N75"/>
    <mergeCell ref="B76:N76"/>
    <mergeCell ref="B77:N77"/>
    <mergeCell ref="O74:R74"/>
    <mergeCell ref="B74:N74"/>
    <mergeCell ref="B73:N73"/>
    <mergeCell ref="O75:R75"/>
    <mergeCell ref="O76:R76"/>
    <mergeCell ref="O77:R77"/>
    <mergeCell ref="B70:N70"/>
    <mergeCell ref="O70:R70"/>
    <mergeCell ref="B71:N71"/>
    <mergeCell ref="B72:N72"/>
    <mergeCell ref="O71:R71"/>
    <mergeCell ref="O72:R72"/>
    <mergeCell ref="A63:T63"/>
    <mergeCell ref="O65:P65"/>
    <mergeCell ref="T65:T66"/>
    <mergeCell ref="B69:N69"/>
    <mergeCell ref="O69:R69"/>
    <mergeCell ref="B67:N68"/>
    <mergeCell ref="O67:R68"/>
    <mergeCell ref="A55:R55"/>
    <mergeCell ref="A58:G58"/>
    <mergeCell ref="H58:T58"/>
    <mergeCell ref="A60:E60"/>
    <mergeCell ref="H60:T60"/>
    <mergeCell ref="A62:T62"/>
    <mergeCell ref="A33:T33"/>
    <mergeCell ref="C44:J44"/>
    <mergeCell ref="N44:S44"/>
    <mergeCell ref="N45:S45"/>
    <mergeCell ref="N46:S46"/>
    <mergeCell ref="K48:L48"/>
    <mergeCell ref="A2:R2"/>
    <mergeCell ref="A14:T14"/>
    <mergeCell ref="A15:T15"/>
    <mergeCell ref="A24:T24"/>
    <mergeCell ref="A25:T25"/>
    <mergeCell ref="A32:T32"/>
    <mergeCell ref="B122:N123"/>
    <mergeCell ref="A117:T117"/>
    <mergeCell ref="A118:T118"/>
    <mergeCell ref="O120:P120"/>
    <mergeCell ref="T120:T121"/>
    <mergeCell ref="A110:R110"/>
    <mergeCell ref="A113:G113"/>
    <mergeCell ref="H113:T113"/>
    <mergeCell ref="A115:E115"/>
    <mergeCell ref="H115:T115"/>
    <mergeCell ref="B129:N129"/>
    <mergeCell ref="B130:N130"/>
    <mergeCell ref="B131:N131"/>
    <mergeCell ref="B124:N124"/>
    <mergeCell ref="B125:N125"/>
    <mergeCell ref="B126:N126"/>
    <mergeCell ref="B127:N127"/>
    <mergeCell ref="B128:N128"/>
    <mergeCell ref="B143:N143"/>
    <mergeCell ref="B136:N136"/>
    <mergeCell ref="B137:N137"/>
    <mergeCell ref="B138:N138"/>
    <mergeCell ref="B139:N139"/>
    <mergeCell ref="B132:N132"/>
    <mergeCell ref="B133:N133"/>
    <mergeCell ref="B134:N134"/>
    <mergeCell ref="B135:N135"/>
    <mergeCell ref="B150:N150"/>
    <mergeCell ref="O122:R123"/>
    <mergeCell ref="O124:R124"/>
    <mergeCell ref="O125:R125"/>
    <mergeCell ref="O126:R126"/>
    <mergeCell ref="O127:R127"/>
    <mergeCell ref="O128:R128"/>
    <mergeCell ref="B144:N144"/>
    <mergeCell ref="B145:N145"/>
    <mergeCell ref="B146:N146"/>
    <mergeCell ref="O129:R129"/>
    <mergeCell ref="O130:R130"/>
    <mergeCell ref="O131:R131"/>
    <mergeCell ref="O132:R132"/>
    <mergeCell ref="B148:N148"/>
    <mergeCell ref="B149:N149"/>
    <mergeCell ref="B147:N147"/>
    <mergeCell ref="B140:N140"/>
    <mergeCell ref="B141:N141"/>
    <mergeCell ref="B142:N142"/>
    <mergeCell ref="O143:R143"/>
    <mergeCell ref="O137:R137"/>
    <mergeCell ref="O138:R138"/>
    <mergeCell ref="O139:R139"/>
    <mergeCell ref="O140:R140"/>
    <mergeCell ref="O133:R133"/>
    <mergeCell ref="O134:R134"/>
    <mergeCell ref="O135:R135"/>
    <mergeCell ref="O136:R136"/>
    <mergeCell ref="O148:R148"/>
    <mergeCell ref="O149:R149"/>
    <mergeCell ref="O150:R150"/>
    <mergeCell ref="T122:T123"/>
    <mergeCell ref="O144:R144"/>
    <mergeCell ref="O145:R145"/>
    <mergeCell ref="O146:R146"/>
    <mergeCell ref="O147:R147"/>
    <mergeCell ref="O141:R141"/>
    <mergeCell ref="O142:R142"/>
    <mergeCell ref="A172:T172"/>
    <mergeCell ref="A173:T173"/>
    <mergeCell ref="O175:P175"/>
    <mergeCell ref="T175:T176"/>
    <mergeCell ref="A165:R165"/>
    <mergeCell ref="A168:G168"/>
    <mergeCell ref="H168:T168"/>
    <mergeCell ref="A170:E170"/>
    <mergeCell ref="H170:T170"/>
    <mergeCell ref="O177:R178"/>
    <mergeCell ref="O179:R179"/>
    <mergeCell ref="O185:R185"/>
    <mergeCell ref="O180:R180"/>
    <mergeCell ref="B188:N188"/>
    <mergeCell ref="B190:N190"/>
    <mergeCell ref="B177:N178"/>
    <mergeCell ref="B179:N179"/>
    <mergeCell ref="B180:N180"/>
    <mergeCell ref="O193:R193"/>
    <mergeCell ref="T177:T178"/>
    <mergeCell ref="A200:T200"/>
    <mergeCell ref="O188:R189"/>
    <mergeCell ref="S188:S189"/>
    <mergeCell ref="T188:T189"/>
    <mergeCell ref="O190:R190"/>
    <mergeCell ref="O191:R191"/>
    <mergeCell ref="O192:R192"/>
    <mergeCell ref="B193:N193"/>
    <mergeCell ref="B206:S206"/>
    <mergeCell ref="B207:S207"/>
    <mergeCell ref="B208:S208"/>
    <mergeCell ref="B209:S209"/>
    <mergeCell ref="B201:S201"/>
    <mergeCell ref="B202:S202"/>
    <mergeCell ref="B203:S203"/>
    <mergeCell ref="B204:S204"/>
    <mergeCell ref="B205:S205"/>
    <mergeCell ref="A186:A187"/>
    <mergeCell ref="B187:N187"/>
    <mergeCell ref="O186:R187"/>
    <mergeCell ref="S186:S187"/>
    <mergeCell ref="T186:T187"/>
    <mergeCell ref="A188:A189"/>
    <mergeCell ref="B189:N189"/>
    <mergeCell ref="S214:T214"/>
    <mergeCell ref="A212:B212"/>
    <mergeCell ref="C212:I212"/>
    <mergeCell ref="S212:T212"/>
    <mergeCell ref="S213:T213"/>
    <mergeCell ref="A209:A210"/>
    <mergeCell ref="B210:S210"/>
    <mergeCell ref="T209:T210"/>
  </mergeCells>
  <printOptions/>
  <pageMargins left="0.45" right="0.4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EMCO</dc:creator>
  <cp:keywords/>
  <dc:description/>
  <cp:lastModifiedBy>User</cp:lastModifiedBy>
  <cp:lastPrinted>2009-01-14T20:07:55Z</cp:lastPrinted>
  <dcterms:created xsi:type="dcterms:W3CDTF">2008-09-06T13:32:48Z</dcterms:created>
  <dcterms:modified xsi:type="dcterms:W3CDTF">2012-04-17T21:17:58Z</dcterms:modified>
  <cp:category/>
  <cp:version/>
  <cp:contentType/>
  <cp:contentStatus/>
</cp:coreProperties>
</file>